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0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3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4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6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95" tabRatio="854" activeTab="13"/>
  </bookViews>
  <sheets>
    <sheet name="1 классы" sheetId="7" r:id="rId1"/>
    <sheet name="2 классы" sheetId="6" r:id="rId2"/>
    <sheet name="3 классы" sheetId="5" r:id="rId3"/>
    <sheet name="4 классы" sheetId="8" r:id="rId4"/>
    <sheet name="1-4 классы" sheetId="1" r:id="rId5"/>
    <sheet name="5 классы" sheetId="9" r:id="rId6"/>
    <sheet name="6 классы" sheetId="10" r:id="rId7"/>
    <sheet name="7 классы" sheetId="11" r:id="rId8"/>
    <sheet name="8 классы" sheetId="12" r:id="rId9"/>
    <sheet name="9 классы" sheetId="16" r:id="rId10"/>
    <sheet name="5-9 классы" sheetId="2" r:id="rId11"/>
    <sheet name="10 классы" sheetId="14" r:id="rId12"/>
    <sheet name="11 классы" sheetId="15" r:id="rId13"/>
    <sheet name="10-11 классы" sheetId="3" r:id="rId14"/>
    <sheet name="Школа" sheetId="4" r:id="rId15"/>
    <sheet name="ПО ГОДАМ" sheetId="18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8" l="1"/>
  <c r="A16" i="3" l="1"/>
  <c r="O2" i="15"/>
  <c r="A8" i="3"/>
  <c r="O2" i="14"/>
  <c r="A46" i="2"/>
  <c r="A45" i="2"/>
  <c r="O10" i="16"/>
  <c r="O2" i="16"/>
  <c r="A37" i="2"/>
  <c r="A36" i="2"/>
  <c r="O10" i="12"/>
  <c r="O2" i="12"/>
  <c r="A28" i="2"/>
  <c r="A27" i="2"/>
  <c r="A19" i="2"/>
  <c r="A18" i="2"/>
  <c r="O17" i="11"/>
  <c r="O9" i="11"/>
  <c r="O2" i="11"/>
  <c r="A10" i="2"/>
  <c r="A9" i="2"/>
  <c r="A8" i="2"/>
  <c r="O10" i="10"/>
  <c r="O2" i="10"/>
  <c r="O18" i="9"/>
  <c r="O10" i="9"/>
  <c r="O2" i="9"/>
  <c r="A39" i="1"/>
  <c r="A38" i="1"/>
  <c r="A37" i="1"/>
  <c r="O18" i="8"/>
  <c r="O10" i="8"/>
  <c r="O2" i="8"/>
  <c r="A29" i="1"/>
  <c r="A28" i="1"/>
  <c r="A27" i="1"/>
  <c r="O18" i="5"/>
  <c r="O10" i="5"/>
  <c r="O2" i="5"/>
  <c r="A19" i="1"/>
  <c r="A18" i="1"/>
  <c r="A17" i="1"/>
  <c r="O18" i="6"/>
  <c r="O10" i="6"/>
  <c r="O2" i="6"/>
  <c r="A9" i="1"/>
  <c r="A8" i="1"/>
  <c r="O18" i="7"/>
  <c r="O10" i="7"/>
  <c r="O2" i="7"/>
  <c r="D1" i="18" l="1"/>
  <c r="J5" i="18"/>
  <c r="I5" i="18"/>
  <c r="H5" i="18"/>
  <c r="G5" i="18"/>
  <c r="F5" i="18"/>
  <c r="E5" i="18"/>
  <c r="D5" i="18"/>
  <c r="C5" i="18"/>
  <c r="B5" i="18"/>
  <c r="A5" i="6" l="1"/>
  <c r="A21" i="6" s="1"/>
  <c r="A13" i="7"/>
  <c r="A13" i="6" l="1"/>
  <c r="J46" i="2"/>
  <c r="I46" i="2"/>
  <c r="H46" i="2"/>
  <c r="G46" i="2"/>
  <c r="F46" i="2"/>
  <c r="E46" i="2"/>
  <c r="D46" i="2"/>
  <c r="C46" i="2"/>
  <c r="B46" i="2"/>
  <c r="J45" i="2"/>
  <c r="I45" i="2"/>
  <c r="H45" i="2"/>
  <c r="G45" i="2"/>
  <c r="F45" i="2"/>
  <c r="E45" i="2"/>
  <c r="D45" i="2"/>
  <c r="C45" i="2"/>
  <c r="B45" i="2"/>
  <c r="E2" i="16"/>
  <c r="E1" i="16"/>
  <c r="J5" i="16"/>
  <c r="J13" i="16" s="1"/>
  <c r="I5" i="16"/>
  <c r="I13" i="16" s="1"/>
  <c r="H5" i="16"/>
  <c r="H13" i="16" s="1"/>
  <c r="G5" i="16"/>
  <c r="G13" i="16" s="1"/>
  <c r="F5" i="16"/>
  <c r="F13" i="16" s="1"/>
  <c r="E5" i="16"/>
  <c r="E13" i="16" s="1"/>
  <c r="D5" i="16"/>
  <c r="D13" i="16" s="1"/>
  <c r="C5" i="16"/>
  <c r="C13" i="16" s="1"/>
  <c r="B5" i="16"/>
  <c r="B13" i="16" s="1"/>
  <c r="A5" i="16"/>
  <c r="A13" i="16" s="1"/>
  <c r="J5" i="14" l="1"/>
  <c r="I5" i="14"/>
  <c r="H5" i="14"/>
  <c r="G5" i="14"/>
  <c r="F5" i="14"/>
  <c r="E5" i="14"/>
  <c r="D5" i="14"/>
  <c r="C5" i="14"/>
  <c r="B5" i="14"/>
  <c r="A5" i="14"/>
  <c r="J5" i="2"/>
  <c r="J15" i="2" s="1"/>
  <c r="J24" i="2" s="1"/>
  <c r="J33" i="2" s="1"/>
  <c r="J42" i="2" s="1"/>
  <c r="J52" i="2" s="1"/>
  <c r="I5" i="2"/>
  <c r="I15" i="2" s="1"/>
  <c r="I24" i="2" s="1"/>
  <c r="I33" i="2" s="1"/>
  <c r="I42" i="2" s="1"/>
  <c r="I52" i="2" s="1"/>
  <c r="H5" i="2"/>
  <c r="H15" i="2" s="1"/>
  <c r="H24" i="2" s="1"/>
  <c r="H33" i="2" s="1"/>
  <c r="H42" i="2" s="1"/>
  <c r="H52" i="2" s="1"/>
  <c r="G5" i="2"/>
  <c r="G15" i="2" s="1"/>
  <c r="G24" i="2" s="1"/>
  <c r="G33" i="2" s="1"/>
  <c r="G42" i="2" s="1"/>
  <c r="G52" i="2" s="1"/>
  <c r="F5" i="2"/>
  <c r="F15" i="2" s="1"/>
  <c r="F24" i="2" s="1"/>
  <c r="F33" i="2" s="1"/>
  <c r="F42" i="2" s="1"/>
  <c r="F52" i="2" s="1"/>
  <c r="E5" i="2"/>
  <c r="E15" i="2" s="1"/>
  <c r="E24" i="2" s="1"/>
  <c r="E33" i="2" s="1"/>
  <c r="E42" i="2" s="1"/>
  <c r="E52" i="2" s="1"/>
  <c r="D5" i="2"/>
  <c r="D15" i="2" s="1"/>
  <c r="D24" i="2" s="1"/>
  <c r="D33" i="2" s="1"/>
  <c r="D42" i="2" s="1"/>
  <c r="D52" i="2" s="1"/>
  <c r="C5" i="2"/>
  <c r="C15" i="2" s="1"/>
  <c r="C24" i="2" s="1"/>
  <c r="C33" i="2" s="1"/>
  <c r="C42" i="2" s="1"/>
  <c r="C52" i="2" s="1"/>
  <c r="B5" i="2"/>
  <c r="B15" i="2" s="1"/>
  <c r="B24" i="2" s="1"/>
  <c r="B33" i="2" s="1"/>
  <c r="B42" i="2" s="1"/>
  <c r="B52" i="2" s="1"/>
  <c r="J5" i="12"/>
  <c r="J13" i="12" s="1"/>
  <c r="I5" i="12"/>
  <c r="I13" i="12" s="1"/>
  <c r="H5" i="12"/>
  <c r="H13" i="12" s="1"/>
  <c r="G5" i="12"/>
  <c r="G13" i="12" s="1"/>
  <c r="F5" i="12"/>
  <c r="F13" i="12" s="1"/>
  <c r="E5" i="12"/>
  <c r="E13" i="12" s="1"/>
  <c r="D5" i="12"/>
  <c r="D13" i="12" s="1"/>
  <c r="C5" i="12"/>
  <c r="C13" i="12" s="1"/>
  <c r="B5" i="12"/>
  <c r="B13" i="12" s="1"/>
  <c r="A5" i="12"/>
  <c r="A13" i="12" s="1"/>
  <c r="J5" i="11"/>
  <c r="J12" i="11" s="1"/>
  <c r="I5" i="11"/>
  <c r="I12" i="11" s="1"/>
  <c r="H5" i="11"/>
  <c r="H12" i="11" s="1"/>
  <c r="G5" i="11"/>
  <c r="G12" i="11" s="1"/>
  <c r="F5" i="11"/>
  <c r="F12" i="11" s="1"/>
  <c r="E5" i="11"/>
  <c r="E12" i="11" s="1"/>
  <c r="D5" i="11"/>
  <c r="D12" i="11" s="1"/>
  <c r="C5" i="11"/>
  <c r="C12" i="11" s="1"/>
  <c r="B5" i="11"/>
  <c r="B12" i="11" s="1"/>
  <c r="A5" i="11"/>
  <c r="A12" i="11" s="1"/>
  <c r="J5" i="10"/>
  <c r="J13" i="10" s="1"/>
  <c r="I5" i="10"/>
  <c r="I13" i="10" s="1"/>
  <c r="H5" i="10"/>
  <c r="H13" i="10" s="1"/>
  <c r="G5" i="10"/>
  <c r="G13" i="10" s="1"/>
  <c r="F5" i="10"/>
  <c r="F13" i="10" s="1"/>
  <c r="E5" i="10"/>
  <c r="E13" i="10" s="1"/>
  <c r="D5" i="10"/>
  <c r="D13" i="10" s="1"/>
  <c r="C5" i="10"/>
  <c r="C13" i="10" s="1"/>
  <c r="B5" i="10"/>
  <c r="B13" i="10" s="1"/>
  <c r="A5" i="10"/>
  <c r="A13" i="10" s="1"/>
  <c r="A5" i="9"/>
  <c r="A13" i="9" s="1"/>
  <c r="A21" i="9" s="1"/>
  <c r="J5" i="9"/>
  <c r="J13" i="9" s="1"/>
  <c r="J21" i="9" s="1"/>
  <c r="I5" i="9"/>
  <c r="I13" i="9" s="1"/>
  <c r="I21" i="9" s="1"/>
  <c r="H5" i="9"/>
  <c r="H13" i="9" s="1"/>
  <c r="H21" i="9" s="1"/>
  <c r="G5" i="9"/>
  <c r="G13" i="9" s="1"/>
  <c r="G21" i="9" s="1"/>
  <c r="F5" i="9"/>
  <c r="F13" i="9" s="1"/>
  <c r="F21" i="9" s="1"/>
  <c r="E5" i="9"/>
  <c r="E13" i="9" s="1"/>
  <c r="E21" i="9" s="1"/>
  <c r="D5" i="9"/>
  <c r="D13" i="9" s="1"/>
  <c r="D21" i="9" s="1"/>
  <c r="C5" i="9"/>
  <c r="C13" i="9" s="1"/>
  <c r="C21" i="9" s="1"/>
  <c r="B5" i="9"/>
  <c r="B13" i="9" s="1"/>
  <c r="B21" i="9" s="1"/>
  <c r="A34" i="1"/>
  <c r="J5" i="1"/>
  <c r="J5" i="4" s="1"/>
  <c r="I5" i="1"/>
  <c r="I5" i="4" s="1"/>
  <c r="H5" i="1"/>
  <c r="H5" i="4" s="1"/>
  <c r="G5" i="1"/>
  <c r="G14" i="1" s="1"/>
  <c r="G24" i="1" s="1"/>
  <c r="G34" i="1" s="1"/>
  <c r="G45" i="1" s="1"/>
  <c r="F5" i="1"/>
  <c r="F5" i="4" s="1"/>
  <c r="E5" i="1"/>
  <c r="E5" i="4" s="1"/>
  <c r="D5" i="1"/>
  <c r="D5" i="4" s="1"/>
  <c r="C5" i="1"/>
  <c r="C14" i="1" s="1"/>
  <c r="C24" i="1" s="1"/>
  <c r="C34" i="1" s="1"/>
  <c r="C45" i="1" s="1"/>
  <c r="B5" i="1"/>
  <c r="B14" i="1" s="1"/>
  <c r="B24" i="1" s="1"/>
  <c r="B34" i="1" s="1"/>
  <c r="B45" i="1" s="1"/>
  <c r="J5" i="8"/>
  <c r="J5" i="3" s="1"/>
  <c r="J13" i="3" s="1"/>
  <c r="J22" i="3" s="1"/>
  <c r="I5" i="8"/>
  <c r="I5" i="3" s="1"/>
  <c r="I13" i="3" s="1"/>
  <c r="I22" i="3" s="1"/>
  <c r="H5" i="8"/>
  <c r="H5" i="3" s="1"/>
  <c r="H13" i="3" s="1"/>
  <c r="H22" i="3" s="1"/>
  <c r="G5" i="8"/>
  <c r="G5" i="3" s="1"/>
  <c r="G13" i="3" s="1"/>
  <c r="G22" i="3" s="1"/>
  <c r="F5" i="8"/>
  <c r="F5" i="3" s="1"/>
  <c r="F13" i="3" s="1"/>
  <c r="F22" i="3" s="1"/>
  <c r="E5" i="8"/>
  <c r="E5" i="3" s="1"/>
  <c r="E13" i="3" s="1"/>
  <c r="E22" i="3" s="1"/>
  <c r="D5" i="8"/>
  <c r="D5" i="3" s="1"/>
  <c r="D13" i="3" s="1"/>
  <c r="D22" i="3" s="1"/>
  <c r="C5" i="8"/>
  <c r="C13" i="8" s="1"/>
  <c r="C21" i="8" s="1"/>
  <c r="B5" i="8"/>
  <c r="B13" i="8" s="1"/>
  <c r="B21" i="8" s="1"/>
  <c r="A5" i="8"/>
  <c r="A13" i="8" s="1"/>
  <c r="A21" i="8" s="1"/>
  <c r="A5" i="5"/>
  <c r="C5" i="5"/>
  <c r="J5" i="5"/>
  <c r="I5" i="5"/>
  <c r="H5" i="5"/>
  <c r="G5" i="5"/>
  <c r="F5" i="5"/>
  <c r="E5" i="5"/>
  <c r="D5" i="5"/>
  <c r="B5" i="5"/>
  <c r="B21" i="5" s="1"/>
  <c r="E13" i="8" l="1"/>
  <c r="E21" i="8" s="1"/>
  <c r="C5" i="3"/>
  <c r="C13" i="3" s="1"/>
  <c r="C22" i="3" s="1"/>
  <c r="I13" i="8"/>
  <c r="I21" i="8" s="1"/>
  <c r="D5" i="15"/>
  <c r="D21" i="5"/>
  <c r="F5" i="15"/>
  <c r="F21" i="5"/>
  <c r="H5" i="15"/>
  <c r="H21" i="5"/>
  <c r="J5" i="15"/>
  <c r="J21" i="5"/>
  <c r="A5" i="15"/>
  <c r="A21" i="5"/>
  <c r="E5" i="15"/>
  <c r="E21" i="5"/>
  <c r="G5" i="15"/>
  <c r="G21" i="5"/>
  <c r="I5" i="15"/>
  <c r="I21" i="5"/>
  <c r="C5" i="15"/>
  <c r="C21" i="5"/>
  <c r="F13" i="5"/>
  <c r="A13" i="5"/>
  <c r="J13" i="5"/>
  <c r="G5" i="4"/>
  <c r="D13" i="5"/>
  <c r="H13" i="5"/>
  <c r="G13" i="8"/>
  <c r="G21" i="8" s="1"/>
  <c r="C5" i="4"/>
  <c r="F14" i="1"/>
  <c r="F24" i="1" s="1"/>
  <c r="F34" i="1" s="1"/>
  <c r="F45" i="1" s="1"/>
  <c r="J14" i="1"/>
  <c r="J24" i="1" s="1"/>
  <c r="J34" i="1" s="1"/>
  <c r="J45" i="1" s="1"/>
  <c r="C13" i="5"/>
  <c r="E13" i="5"/>
  <c r="G13" i="5"/>
  <c r="I13" i="5"/>
  <c r="D13" i="8"/>
  <c r="D21" i="8" s="1"/>
  <c r="F13" i="8"/>
  <c r="F21" i="8" s="1"/>
  <c r="H13" i="8"/>
  <c r="H21" i="8" s="1"/>
  <c r="J13" i="8"/>
  <c r="J21" i="8" s="1"/>
  <c r="D14" i="1"/>
  <c r="D24" i="1" s="1"/>
  <c r="D34" i="1" s="1"/>
  <c r="D45" i="1" s="1"/>
  <c r="H14" i="1"/>
  <c r="H24" i="1" s="1"/>
  <c r="H34" i="1" s="1"/>
  <c r="H45" i="1" s="1"/>
  <c r="E14" i="1"/>
  <c r="E24" i="1" s="1"/>
  <c r="E34" i="1" s="1"/>
  <c r="E45" i="1" s="1"/>
  <c r="I14" i="1"/>
  <c r="I24" i="1" s="1"/>
  <c r="I34" i="1" s="1"/>
  <c r="I45" i="1" s="1"/>
  <c r="B5" i="15"/>
  <c r="B5" i="4"/>
  <c r="B5" i="3"/>
  <c r="B13" i="3" s="1"/>
  <c r="B22" i="3" s="1"/>
  <c r="B13" i="5"/>
  <c r="J5" i="6"/>
  <c r="J21" i="6" s="1"/>
  <c r="I5" i="6"/>
  <c r="I21" i="6" s="1"/>
  <c r="H5" i="6"/>
  <c r="H21" i="6" s="1"/>
  <c r="G5" i="6"/>
  <c r="G21" i="6" s="1"/>
  <c r="F5" i="6"/>
  <c r="F21" i="6" s="1"/>
  <c r="E5" i="6"/>
  <c r="E21" i="6" s="1"/>
  <c r="D5" i="6"/>
  <c r="D21" i="6" s="1"/>
  <c r="C5" i="6"/>
  <c r="C21" i="6" s="1"/>
  <c r="B5" i="6"/>
  <c r="B21" i="6" s="1"/>
  <c r="J13" i="7"/>
  <c r="I13" i="7"/>
  <c r="H13" i="7"/>
  <c r="G13" i="7"/>
  <c r="F13" i="7"/>
  <c r="E13" i="7"/>
  <c r="D13" i="7"/>
  <c r="C13" i="7"/>
  <c r="B13" i="7"/>
  <c r="E13" i="6" l="1"/>
  <c r="G13" i="6"/>
  <c r="I13" i="6"/>
  <c r="D13" i="6"/>
  <c r="F13" i="6"/>
  <c r="H13" i="6"/>
  <c r="J13" i="6"/>
  <c r="C13" i="6"/>
  <c r="B13" i="6"/>
  <c r="B10" i="2"/>
  <c r="C10" i="2"/>
  <c r="D10" i="2"/>
  <c r="E10" i="2"/>
  <c r="F10" i="2"/>
  <c r="G10" i="2"/>
  <c r="H10" i="2"/>
  <c r="I10" i="2"/>
  <c r="J10" i="2"/>
  <c r="B39" i="1" l="1"/>
  <c r="C39" i="1"/>
  <c r="D39" i="1"/>
  <c r="E39" i="1"/>
  <c r="F39" i="1"/>
  <c r="G39" i="1"/>
  <c r="H39" i="1"/>
  <c r="I39" i="1"/>
  <c r="J39" i="1"/>
  <c r="B29" i="1" l="1"/>
  <c r="C29" i="1"/>
  <c r="D29" i="1"/>
  <c r="E29" i="1"/>
  <c r="F29" i="1"/>
  <c r="G29" i="1"/>
  <c r="H29" i="1"/>
  <c r="I29" i="1"/>
  <c r="J29" i="1"/>
  <c r="B19" i="1"/>
  <c r="C19" i="1"/>
  <c r="D19" i="1"/>
  <c r="E19" i="1"/>
  <c r="F19" i="1"/>
  <c r="G19" i="1"/>
  <c r="H19" i="1"/>
  <c r="I19" i="1"/>
  <c r="J19" i="1"/>
  <c r="E2" i="4" l="1"/>
  <c r="E1" i="4"/>
  <c r="E2" i="3"/>
  <c r="E1" i="3"/>
  <c r="E2" i="15"/>
  <c r="E1" i="15"/>
  <c r="E2" i="14"/>
  <c r="E1" i="14"/>
  <c r="E2" i="2"/>
  <c r="E1" i="2"/>
  <c r="E2" i="12"/>
  <c r="E1" i="12"/>
  <c r="E2" i="11"/>
  <c r="E1" i="11"/>
  <c r="E2" i="10"/>
  <c r="E1" i="10"/>
  <c r="E2" i="9"/>
  <c r="E1" i="9"/>
  <c r="E2" i="1"/>
  <c r="E1" i="1"/>
  <c r="E2" i="8"/>
  <c r="E1" i="8"/>
  <c r="E2" i="5"/>
  <c r="E1" i="5"/>
  <c r="E2" i="6"/>
  <c r="E1" i="6"/>
  <c r="J16" i="3" l="1"/>
  <c r="I16" i="3"/>
  <c r="H16" i="3"/>
  <c r="G16" i="3"/>
  <c r="F16" i="3"/>
  <c r="E16" i="3"/>
  <c r="D16" i="3"/>
  <c r="C16" i="3"/>
  <c r="B16" i="3"/>
  <c r="J8" i="3" l="1"/>
  <c r="I8" i="3"/>
  <c r="H8" i="3"/>
  <c r="G8" i="3"/>
  <c r="G9" i="3" s="1"/>
  <c r="F8" i="3"/>
  <c r="E8" i="3"/>
  <c r="D8" i="3"/>
  <c r="C8" i="3"/>
  <c r="C9" i="3" s="1"/>
  <c r="B8" i="3"/>
  <c r="J37" i="2"/>
  <c r="I37" i="2"/>
  <c r="H37" i="2"/>
  <c r="G37" i="2"/>
  <c r="F37" i="2"/>
  <c r="E37" i="2"/>
  <c r="D37" i="2"/>
  <c r="C37" i="2"/>
  <c r="B37" i="2"/>
  <c r="J36" i="2"/>
  <c r="I36" i="2"/>
  <c r="H36" i="2"/>
  <c r="G36" i="2"/>
  <c r="F36" i="2"/>
  <c r="E36" i="2"/>
  <c r="D36" i="2"/>
  <c r="C36" i="2"/>
  <c r="B36" i="2"/>
  <c r="J28" i="2"/>
  <c r="I28" i="2"/>
  <c r="H28" i="2"/>
  <c r="G28" i="2"/>
  <c r="F28" i="2"/>
  <c r="E28" i="2"/>
  <c r="D28" i="2"/>
  <c r="C28" i="2"/>
  <c r="B28" i="2"/>
  <c r="J27" i="2"/>
  <c r="I27" i="2"/>
  <c r="H27" i="2"/>
  <c r="G27" i="2"/>
  <c r="F27" i="2"/>
  <c r="E27" i="2"/>
  <c r="D27" i="2"/>
  <c r="C27" i="2"/>
  <c r="B27" i="2"/>
  <c r="J19" i="2"/>
  <c r="I19" i="2"/>
  <c r="H19" i="2"/>
  <c r="G19" i="2"/>
  <c r="F19" i="2"/>
  <c r="E19" i="2"/>
  <c r="D19" i="2"/>
  <c r="C19" i="2"/>
  <c r="B19" i="2"/>
  <c r="J18" i="2"/>
  <c r="I18" i="2"/>
  <c r="H18" i="2"/>
  <c r="G18" i="2"/>
  <c r="F18" i="2"/>
  <c r="E18" i="2"/>
  <c r="D18" i="2"/>
  <c r="C18" i="2"/>
  <c r="B18" i="2"/>
  <c r="J9" i="2"/>
  <c r="I9" i="2"/>
  <c r="H9" i="2"/>
  <c r="G9" i="2"/>
  <c r="F9" i="2"/>
  <c r="E9" i="2"/>
  <c r="D9" i="2"/>
  <c r="C9" i="2"/>
  <c r="B9" i="2"/>
  <c r="J8" i="2"/>
  <c r="I8" i="2"/>
  <c r="H8" i="2"/>
  <c r="G8" i="2"/>
  <c r="F8" i="2"/>
  <c r="E8" i="2"/>
  <c r="D8" i="2"/>
  <c r="C8" i="2"/>
  <c r="B8" i="2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17" i="3"/>
  <c r="I17" i="3"/>
  <c r="H17" i="3"/>
  <c r="G17" i="3"/>
  <c r="F17" i="3"/>
  <c r="E17" i="3"/>
  <c r="D17" i="3"/>
  <c r="C17" i="3"/>
  <c r="B17" i="3"/>
  <c r="J9" i="3"/>
  <c r="I9" i="3"/>
  <c r="H9" i="3"/>
  <c r="F9" i="3"/>
  <c r="E9" i="3"/>
  <c r="D9" i="3"/>
  <c r="B9" i="3"/>
  <c r="G24" i="3" l="1"/>
  <c r="G18" i="4"/>
  <c r="I24" i="3"/>
  <c r="I18" i="4"/>
  <c r="C24" i="3"/>
  <c r="C18" i="4"/>
  <c r="E24" i="3"/>
  <c r="E18" i="4"/>
  <c r="B24" i="3"/>
  <c r="B18" i="4"/>
  <c r="D24" i="3"/>
  <c r="D18" i="4"/>
  <c r="F24" i="3"/>
  <c r="F18" i="4"/>
  <c r="H24" i="3"/>
  <c r="H18" i="4"/>
  <c r="J24" i="3"/>
  <c r="J18" i="4"/>
  <c r="C23" i="3"/>
  <c r="C25" i="3" s="1"/>
  <c r="C17" i="4"/>
  <c r="E23" i="3"/>
  <c r="E25" i="3" s="1"/>
  <c r="E17" i="4"/>
  <c r="G23" i="3"/>
  <c r="G17" i="4"/>
  <c r="I23" i="3"/>
  <c r="I17" i="4"/>
  <c r="B23" i="3"/>
  <c r="B25" i="3" s="1"/>
  <c r="B17" i="4"/>
  <c r="D23" i="3"/>
  <c r="D25" i="3" s="1"/>
  <c r="D17" i="4"/>
  <c r="F23" i="3"/>
  <c r="F25" i="3" s="1"/>
  <c r="F17" i="4"/>
  <c r="H23" i="3"/>
  <c r="H25" i="3" s="1"/>
  <c r="H17" i="4"/>
  <c r="J23" i="3"/>
  <c r="J25" i="3" s="1"/>
  <c r="J17" i="4"/>
  <c r="I25" i="3"/>
  <c r="J47" i="2"/>
  <c r="I47" i="2"/>
  <c r="H47" i="2"/>
  <c r="G47" i="2"/>
  <c r="F47" i="2"/>
  <c r="E47" i="2"/>
  <c r="D47" i="2"/>
  <c r="C47" i="2"/>
  <c r="B47" i="2"/>
  <c r="J38" i="2"/>
  <c r="I38" i="2"/>
  <c r="H38" i="2"/>
  <c r="G38" i="2"/>
  <c r="F38" i="2"/>
  <c r="E38" i="2"/>
  <c r="D38" i="2"/>
  <c r="C38" i="2"/>
  <c r="B38" i="2"/>
  <c r="J29" i="2"/>
  <c r="I29" i="2"/>
  <c r="H29" i="2"/>
  <c r="G29" i="2"/>
  <c r="F29" i="2"/>
  <c r="E29" i="2"/>
  <c r="D29" i="2"/>
  <c r="C29" i="2"/>
  <c r="B29" i="2"/>
  <c r="J20" i="2"/>
  <c r="I20" i="2"/>
  <c r="H20" i="2"/>
  <c r="G20" i="2"/>
  <c r="F20" i="2"/>
  <c r="E20" i="2"/>
  <c r="D20" i="2"/>
  <c r="C20" i="2"/>
  <c r="B20" i="2"/>
  <c r="J11" i="2"/>
  <c r="I11" i="2"/>
  <c r="H11" i="2"/>
  <c r="G11" i="2"/>
  <c r="F11" i="2"/>
  <c r="E11" i="2"/>
  <c r="D11" i="2"/>
  <c r="C11" i="2"/>
  <c r="C55" i="2" s="1"/>
  <c r="B11" i="2"/>
  <c r="B55" i="2" s="1"/>
  <c r="B30" i="1"/>
  <c r="B10" i="4" s="1"/>
  <c r="J40" i="1"/>
  <c r="J11" i="4" s="1"/>
  <c r="I40" i="1"/>
  <c r="I11" i="4" s="1"/>
  <c r="H40" i="1"/>
  <c r="H11" i="4" s="1"/>
  <c r="G40" i="1"/>
  <c r="G11" i="4" s="1"/>
  <c r="F40" i="1"/>
  <c r="F11" i="4" s="1"/>
  <c r="E40" i="1"/>
  <c r="E11" i="4" s="1"/>
  <c r="D40" i="1"/>
  <c r="D11" i="4" s="1"/>
  <c r="C40" i="1"/>
  <c r="C11" i="4" s="1"/>
  <c r="B40" i="1"/>
  <c r="B11" i="4" s="1"/>
  <c r="J30" i="1"/>
  <c r="J10" i="4" s="1"/>
  <c r="I30" i="1"/>
  <c r="I10" i="4" s="1"/>
  <c r="H30" i="1"/>
  <c r="H10" i="4" s="1"/>
  <c r="G30" i="1"/>
  <c r="G10" i="4" s="1"/>
  <c r="F30" i="1"/>
  <c r="F10" i="4" s="1"/>
  <c r="E30" i="1"/>
  <c r="E10" i="4" s="1"/>
  <c r="D30" i="1"/>
  <c r="D10" i="4" s="1"/>
  <c r="C30" i="1"/>
  <c r="C10" i="4" s="1"/>
  <c r="J20" i="1"/>
  <c r="J9" i="4" s="1"/>
  <c r="I20" i="1"/>
  <c r="I9" i="4" s="1"/>
  <c r="H20" i="1"/>
  <c r="H9" i="4" s="1"/>
  <c r="G20" i="1"/>
  <c r="G9" i="4" s="1"/>
  <c r="F20" i="1"/>
  <c r="F9" i="4" s="1"/>
  <c r="E20" i="1"/>
  <c r="E9" i="4" s="1"/>
  <c r="D20" i="1"/>
  <c r="D9" i="4" s="1"/>
  <c r="C20" i="1"/>
  <c r="C9" i="4" s="1"/>
  <c r="B20" i="1"/>
  <c r="B9" i="4" s="1"/>
  <c r="B10" i="1"/>
  <c r="B8" i="4" s="1"/>
  <c r="C10" i="1"/>
  <c r="C8" i="4" s="1"/>
  <c r="D10" i="1"/>
  <c r="D8" i="4" s="1"/>
  <c r="E10" i="1"/>
  <c r="E8" i="4" s="1"/>
  <c r="F10" i="1"/>
  <c r="F8" i="4" s="1"/>
  <c r="G10" i="1"/>
  <c r="G8" i="4" s="1"/>
  <c r="H10" i="1"/>
  <c r="I10" i="1"/>
  <c r="I8" i="4" s="1"/>
  <c r="J10" i="1"/>
  <c r="J8" i="4" s="1"/>
  <c r="K18" i="4" l="1"/>
  <c r="K17" i="4"/>
  <c r="K11" i="4"/>
  <c r="K10" i="4"/>
  <c r="K9" i="4"/>
  <c r="H8" i="4"/>
  <c r="K8" i="4" s="1"/>
  <c r="H48" i="1"/>
  <c r="G25" i="3"/>
  <c r="D12" i="4"/>
  <c r="D55" i="2"/>
  <c r="F12" i="4"/>
  <c r="F55" i="2"/>
  <c r="H12" i="4"/>
  <c r="H55" i="2"/>
  <c r="J12" i="4"/>
  <c r="J55" i="2"/>
  <c r="B13" i="4"/>
  <c r="B56" i="2"/>
  <c r="D13" i="4"/>
  <c r="D56" i="2"/>
  <c r="F13" i="4"/>
  <c r="F56" i="2"/>
  <c r="H13" i="4"/>
  <c r="H56" i="2"/>
  <c r="J13" i="4"/>
  <c r="J56" i="2"/>
  <c r="B14" i="4"/>
  <c r="B57" i="2"/>
  <c r="D14" i="4"/>
  <c r="D57" i="2"/>
  <c r="F14" i="4"/>
  <c r="F57" i="2"/>
  <c r="H14" i="4"/>
  <c r="H57" i="2"/>
  <c r="J14" i="4"/>
  <c r="J57" i="2"/>
  <c r="B15" i="4"/>
  <c r="B58" i="2"/>
  <c r="D15" i="4"/>
  <c r="D58" i="2"/>
  <c r="F15" i="4"/>
  <c r="F58" i="2"/>
  <c r="H15" i="4"/>
  <c r="H58" i="2"/>
  <c r="J15" i="4"/>
  <c r="J58" i="2"/>
  <c r="B16" i="4"/>
  <c r="B59" i="2"/>
  <c r="D16" i="4"/>
  <c r="D59" i="2"/>
  <c r="F16" i="4"/>
  <c r="F59" i="2"/>
  <c r="H16" i="4"/>
  <c r="H59" i="2"/>
  <c r="J16" i="4"/>
  <c r="J59" i="2"/>
  <c r="E12" i="4"/>
  <c r="E55" i="2"/>
  <c r="G12" i="4"/>
  <c r="G55" i="2"/>
  <c r="I12" i="4"/>
  <c r="I55" i="2"/>
  <c r="C13" i="4"/>
  <c r="C56" i="2"/>
  <c r="E13" i="4"/>
  <c r="E56" i="2"/>
  <c r="G13" i="4"/>
  <c r="G56" i="2"/>
  <c r="I13" i="4"/>
  <c r="I56" i="2"/>
  <c r="C14" i="4"/>
  <c r="C57" i="2"/>
  <c r="E14" i="4"/>
  <c r="E57" i="2"/>
  <c r="G14" i="4"/>
  <c r="G57" i="2"/>
  <c r="I14" i="4"/>
  <c r="I57" i="2"/>
  <c r="C15" i="4"/>
  <c r="C58" i="2"/>
  <c r="E15" i="4"/>
  <c r="E58" i="2"/>
  <c r="G15" i="4"/>
  <c r="G58" i="2"/>
  <c r="I15" i="4"/>
  <c r="I58" i="2"/>
  <c r="C16" i="4"/>
  <c r="C59" i="2"/>
  <c r="E16" i="4"/>
  <c r="E59" i="2"/>
  <c r="G16" i="4"/>
  <c r="G59" i="2"/>
  <c r="I16" i="4"/>
  <c r="I59" i="2"/>
  <c r="C12" i="4"/>
  <c r="B12" i="4"/>
  <c r="E50" i="1"/>
  <c r="I50" i="1"/>
  <c r="G49" i="1"/>
  <c r="B51" i="1"/>
  <c r="D51" i="1"/>
  <c r="F51" i="1"/>
  <c r="H51" i="1"/>
  <c r="J51" i="1"/>
  <c r="C51" i="1"/>
  <c r="E51" i="1"/>
  <c r="G51" i="1"/>
  <c r="I51" i="1"/>
  <c r="D50" i="1"/>
  <c r="F50" i="1"/>
  <c r="H50" i="1"/>
  <c r="J50" i="1"/>
  <c r="B50" i="1"/>
  <c r="C50" i="1"/>
  <c r="G50" i="1"/>
  <c r="B49" i="1"/>
  <c r="D49" i="1"/>
  <c r="F49" i="1"/>
  <c r="H49" i="1"/>
  <c r="J49" i="1"/>
  <c r="C49" i="1"/>
  <c r="E49" i="1"/>
  <c r="I49" i="1"/>
  <c r="G48" i="1"/>
  <c r="J48" i="1"/>
  <c r="I48" i="1"/>
  <c r="F48" i="1"/>
  <c r="E48" i="1"/>
  <c r="D48" i="1"/>
  <c r="C48" i="1"/>
  <c r="B48" i="1"/>
  <c r="K16" i="4" l="1"/>
  <c r="K15" i="4"/>
  <c r="K13" i="4"/>
  <c r="K12" i="4"/>
  <c r="K14" i="4"/>
  <c r="C60" i="2"/>
  <c r="B60" i="2"/>
  <c r="I19" i="4"/>
  <c r="G19" i="4"/>
  <c r="I60" i="2"/>
  <c r="G60" i="2"/>
  <c r="E60" i="2"/>
  <c r="J60" i="2"/>
  <c r="H60" i="2"/>
  <c r="F60" i="2"/>
  <c r="D60" i="2"/>
  <c r="E19" i="4"/>
  <c r="C19" i="4"/>
  <c r="I52" i="1"/>
  <c r="D19" i="4"/>
  <c r="H19" i="4"/>
  <c r="F19" i="4"/>
  <c r="J19" i="4"/>
  <c r="E52" i="1"/>
  <c r="G52" i="1"/>
  <c r="C52" i="1"/>
  <c r="D52" i="1"/>
  <c r="F52" i="1"/>
  <c r="H52" i="1"/>
  <c r="B52" i="1"/>
  <c r="J52" i="1"/>
  <c r="B19" i="4"/>
  <c r="J8" i="18" l="1"/>
  <c r="I8" i="18"/>
  <c r="H8" i="18"/>
  <c r="G8" i="18"/>
  <c r="F8" i="18"/>
  <c r="E8" i="18"/>
  <c r="D8" i="18"/>
  <c r="C8" i="18"/>
  <c r="B8" i="18"/>
  <c r="K19" i="4"/>
</calcChain>
</file>

<file path=xl/sharedStrings.xml><?xml version="1.0" encoding="utf-8"?>
<sst xmlns="http://schemas.openxmlformats.org/spreadsheetml/2006/main" count="163" uniqueCount="73">
  <si>
    <t>Класс</t>
  </si>
  <si>
    <t xml:space="preserve"> </t>
  </si>
  <si>
    <t>Средний
 балл</t>
  </si>
  <si>
    <t>1 классы</t>
  </si>
  <si>
    <t>2 классы</t>
  </si>
  <si>
    <t>3 классы</t>
  </si>
  <si>
    <t>4 классы</t>
  </si>
  <si>
    <t>Параллель</t>
  </si>
  <si>
    <t>Ср. балл</t>
  </si>
  <si>
    <t>5 КЛАССЫ</t>
  </si>
  <si>
    <t>6 КЛАССЫ</t>
  </si>
  <si>
    <t>7 КЛАССЫ</t>
  </si>
  <si>
    <t>8 КЛАССЫ</t>
  </si>
  <si>
    <t>9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</si>
  <si>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</si>
  <si>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</si>
  <si>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</si>
  <si>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</si>
  <si>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</si>
  <si>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</si>
  <si>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</si>
  <si>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1-11 КЛАССЫ</t>
  </si>
  <si>
    <t>10 классы</t>
  </si>
  <si>
    <t>11 классы</t>
  </si>
  <si>
    <t>5-9 КЛАССЫ</t>
  </si>
  <si>
    <t>10-11 КЛАССЫ</t>
  </si>
  <si>
    <t>Компетентность</t>
  </si>
  <si>
    <t>1-4 классы</t>
  </si>
  <si>
    <t>5-9 классы</t>
  </si>
  <si>
    <t>10-11 классы</t>
  </si>
  <si>
    <t>Средний балл по паралеллям</t>
  </si>
  <si>
    <t>Средний балл по результатам</t>
  </si>
  <si>
    <t>Сравнительная таблица по годам</t>
  </si>
  <si>
    <t>Текущий год</t>
  </si>
  <si>
    <t>Данные за предыдущие годы вносим вручную</t>
  </si>
  <si>
    <t>Учебный год/период</t>
  </si>
  <si>
    <t>1 А</t>
  </si>
  <si>
    <t>1 Б</t>
  </si>
  <si>
    <t>2 Б</t>
  </si>
  <si>
    <t>2 В</t>
  </si>
  <si>
    <t>2 А</t>
  </si>
  <si>
    <t>3 А</t>
  </si>
  <si>
    <t>3 Б</t>
  </si>
  <si>
    <t>3 В</t>
  </si>
  <si>
    <t>4 А</t>
  </si>
  <si>
    <t>4 Б</t>
  </si>
  <si>
    <t>4 В</t>
  </si>
  <si>
    <t>5 А</t>
  </si>
  <si>
    <t>5 Б</t>
  </si>
  <si>
    <t>5 В</t>
  </si>
  <si>
    <t>6 А</t>
  </si>
  <si>
    <t>6 Б</t>
  </si>
  <si>
    <t>7 А</t>
  </si>
  <si>
    <t>7 Б</t>
  </si>
  <si>
    <t>8 А</t>
  </si>
  <si>
    <t>8 Б</t>
  </si>
  <si>
    <t>9 А</t>
  </si>
  <si>
    <t>9 Б</t>
  </si>
  <si>
    <t>10 А</t>
  </si>
  <si>
    <t>11 А</t>
  </si>
  <si>
    <t>2019-2020 учебный год</t>
  </si>
  <si>
    <t>Дзержинская средняя школа № 2 с. Дзержинское</t>
  </si>
  <si>
    <t>Формулировка проблемы</t>
  </si>
  <si>
    <t xml:space="preserve">определение способов решения проблемы </t>
  </si>
  <si>
    <t>Анализ, обработка информации</t>
  </si>
  <si>
    <t>Создание проектного продукта</t>
  </si>
  <si>
    <t>использование имеющихся способов</t>
  </si>
  <si>
    <t xml:space="preserve">предметное содержание проекта </t>
  </si>
  <si>
    <t>Контроль и регулирование проектной де</t>
  </si>
  <si>
    <t>Учебное сотрудничество</t>
  </si>
  <si>
    <t>Защита проектного результата</t>
  </si>
  <si>
    <t>5.8</t>
  </si>
  <si>
    <t>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</si>
</sst>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993366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b/>
      <sz val="12"/>
      <color rgb="FF59595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/>
    <xf numFmtId="0" fontId="7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Protection="1">
      <protection locked="0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2" fontId="0" fillId="0" borderId="0" xfId="0" applyNumberFormat="1" applyFill="1" applyProtection="1"/>
    <xf numFmtId="2" fontId="5" fillId="0" borderId="0" xfId="0" applyNumberFormat="1" applyFont="1" applyFill="1" applyProtection="1"/>
    <xf numFmtId="2" fontId="5" fillId="0" borderId="0" xfId="0" applyNumberFormat="1" applyFont="1" applyFill="1" applyAlignment="1" applyProtection="1">
      <alignment horizontal="center"/>
    </xf>
    <xf numFmtId="2" fontId="2" fillId="0" borderId="0" xfId="0" applyNumberFormat="1" applyFont="1" applyFill="1" applyProtection="1"/>
    <xf numFmtId="2" fontId="2" fillId="0" borderId="0" xfId="0" applyNumberFormat="1" applyFont="1" applyFill="1" applyAlignment="1" applyProtection="1">
      <alignment horizontal="center"/>
    </xf>
    <xf numFmtId="2" fontId="3" fillId="0" borderId="0" xfId="0" applyNumberFormat="1" applyFont="1" applyFill="1" applyProtection="1"/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>
      <protection locked="0"/>
    </xf>
    <xf numFmtId="2" fontId="2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2" fontId="8" fillId="0" borderId="0" xfId="0" applyNumberFormat="1" applyFont="1" applyFill="1" applyProtection="1"/>
    <xf numFmtId="2" fontId="9" fillId="0" borderId="0" xfId="0" applyNumberFormat="1" applyFont="1" applyFill="1" applyProtection="1"/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Protection="1"/>
    <xf numFmtId="2" fontId="7" fillId="0" borderId="0" xfId="0" applyNumberFormat="1" applyFont="1" applyFill="1" applyAlignment="1" applyProtection="1">
      <alignment horizontal="center"/>
    </xf>
    <xf numFmtId="2" fontId="0" fillId="0" borderId="0" xfId="0" applyNumberFormat="1" applyFill="1" applyBorder="1" applyProtection="1"/>
    <xf numFmtId="2" fontId="0" fillId="0" borderId="0" xfId="0" applyNumberFormat="1" applyProtection="1"/>
    <xf numFmtId="2" fontId="9" fillId="0" borderId="0" xfId="0" applyNumberFormat="1" applyFont="1" applyProtection="1"/>
    <xf numFmtId="2" fontId="5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2" fontId="2" fillId="0" borderId="0" xfId="0" applyNumberFormat="1" applyFont="1" applyProtection="1"/>
    <xf numFmtId="2" fontId="0" fillId="0" borderId="0" xfId="0" applyNumberFormat="1" applyProtection="1">
      <protection locked="0"/>
    </xf>
    <xf numFmtId="2" fontId="0" fillId="0" borderId="0" xfId="0" applyNumberFormat="1" applyFill="1" applyAlignment="1" applyProtection="1">
      <alignment horizontal="center"/>
    </xf>
    <xf numFmtId="2" fontId="5" fillId="0" borderId="0" xfId="0" applyNumberFormat="1" applyFont="1" applyProtection="1"/>
    <xf numFmtId="2" fontId="2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2" fontId="2" fillId="0" borderId="0" xfId="0" applyNumberFormat="1" applyFont="1" applyFill="1" applyBorder="1" applyProtection="1">
      <protection hidden="1"/>
    </xf>
    <xf numFmtId="2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Protection="1"/>
    <xf numFmtId="2" fontId="0" fillId="0" borderId="0" xfId="0" applyNumberFormat="1" applyFill="1" applyAlignment="1" applyProtection="1">
      <alignment vertical="center"/>
      <protection locked="0"/>
    </xf>
    <xf numFmtId="2" fontId="0" fillId="0" borderId="0" xfId="0" applyNumberFormat="1" applyFill="1" applyAlignment="1" applyProtection="1">
      <alignment vertical="center"/>
    </xf>
    <xf numFmtId="2" fontId="2" fillId="0" borderId="0" xfId="0" applyNumberFormat="1" applyFont="1" applyFill="1" applyAlignment="1" applyProtection="1">
      <alignment vertical="center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vertic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Protection="1">
      <protection locked="0"/>
    </xf>
    <xf numFmtId="2" fontId="2" fillId="0" borderId="0" xfId="0" applyNumberFormat="1" applyFont="1" applyFill="1" applyBorder="1" applyProtection="1">
      <protection locked="0" hidden="1"/>
    </xf>
    <xf numFmtId="2" fontId="2" fillId="0" borderId="0" xfId="0" applyNumberFormat="1" applyFont="1" applyProtection="1">
      <protection locked="0" hidden="1"/>
    </xf>
    <xf numFmtId="0" fontId="11" fillId="0" borderId="0" xfId="0" applyFont="1" applyAlignment="1" applyProtection="1">
      <alignment horizontal="center" vertical="center" readingOrder="1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0" xfId="0" applyNumberFormat="1" applyFont="1" applyFill="1" applyBorder="1" applyAlignment="1" applyProtection="1">
      <alignment horizontal="center" vertical="center"/>
      <protection locked="0" hidden="1"/>
    </xf>
    <xf numFmtId="2" fontId="3" fillId="0" borderId="0" xfId="0" applyNumberFormat="1" applyFont="1" applyFill="1" applyAlignment="1" applyProtection="1">
      <alignment vertical="center"/>
      <protection locked="0"/>
    </xf>
    <xf numFmtId="2" fontId="0" fillId="0" borderId="0" xfId="0" applyNumberFormat="1" applyFill="1" applyBorder="1" applyProtection="1">
      <protection locked="0"/>
    </xf>
    <xf numFmtId="2" fontId="2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Border="1" applyProtection="1">
      <protection locked="0"/>
    </xf>
    <xf numFmtId="2" fontId="12" fillId="0" borderId="0" xfId="0" applyNumberFormat="1" applyFont="1" applyFill="1" applyProtection="1"/>
    <xf numFmtId="2" fontId="12" fillId="0" borderId="0" xfId="0" applyNumberFormat="1" applyFont="1" applyFill="1" applyProtection="1">
      <protection locked="0"/>
    </xf>
    <xf numFmtId="0" fontId="12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2" fontId="12" fillId="0" borderId="0" xfId="0" applyNumberFormat="1" applyFont="1" applyFill="1" applyBorder="1" applyProtection="1"/>
    <xf numFmtId="2" fontId="12" fillId="0" borderId="0" xfId="0" applyNumberFormat="1" applyFont="1" applyProtection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0" fillId="0" borderId="0" xfId="0" applyFont="1"/>
    <xf numFmtId="0" fontId="2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left"/>
    </xf>
    <xf numFmtId="2" fontId="2" fillId="0" borderId="0" xfId="0" applyNumberFormat="1" applyFont="1" applyAlignment="1" applyProtection="1">
      <alignment horizontal="left"/>
    </xf>
    <xf numFmtId="2" fontId="5" fillId="0" borderId="0" xfId="0" applyNumberFormat="1" applyFont="1" applyAlignment="1" applyProtection="1"/>
    <xf numFmtId="0" fontId="5" fillId="0" borderId="0" xfId="0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horizontal="left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/>
    <xf numFmtId="2" fontId="1" fillId="0" borderId="0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top" wrapText="1"/>
      <protection hidden="1"/>
    </xf>
    <xf numFmtId="2" fontId="5" fillId="0" borderId="0" xfId="0" applyNumberFormat="1" applyFont="1" applyProtection="1">
      <protection locked="0" hidden="1"/>
    </xf>
    <xf numFmtId="2" fontId="4" fillId="0" borderId="0" xfId="0" applyNumberFormat="1" applyFont="1" applyProtection="1">
      <protection locked="0" hidden="1"/>
    </xf>
    <xf numFmtId="2" fontId="3" fillId="0" borderId="0" xfId="0" applyNumberFormat="1" applyFont="1" applyProtection="1">
      <protection locked="0" hidden="1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2" fontId="1" fillId="0" borderId="0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Fill="1" applyProtection="1">
      <protection hidden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2" fontId="2" fillId="0" borderId="0" xfId="0" applyNumberFormat="1" applyFont="1" applyFill="1" applyBorder="1" applyAlignment="1" applyProtection="1">
      <alignment horizontal="center" vertical="center"/>
      <protection locked="0" hidden="1"/>
    </xf>
    <xf numFmtId="2" fontId="1" fillId="0" borderId="0" xfId="0" applyNumberFormat="1" applyFont="1" applyFill="1" applyBorder="1" applyAlignment="1" applyProtection="1">
      <alignment horizontal="center" vertical="top" wrapText="1"/>
      <protection locked="0" hidden="1"/>
    </xf>
    <xf numFmtId="2" fontId="2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4" borderId="3" xfId="0" applyNumberFormat="1" applyFont="1" applyFill="1" applyBorder="1" applyAlignment="1" applyProtection="1">
      <alignment horizontal="center" vertical="center"/>
      <protection hidden="1"/>
    </xf>
    <xf numFmtId="2" fontId="2" fillId="4" borderId="4" xfId="0" applyNumberFormat="1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E6450"/>
      <color rgb="FFE48272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 классы'!$B$8:$J$8</c:f>
              <c:numCache>
                <c:formatCode>0.00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1-47FF-9373-24932355C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73440"/>
        <c:axId val="112174976"/>
      </c:barChart>
      <c:catAx>
        <c:axId val="112173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174976"/>
        <c:crosses val="autoZero"/>
        <c:auto val="1"/>
        <c:lblAlgn val="ctr"/>
        <c:lblOffset val="100"/>
        <c:noMultiLvlLbl val="0"/>
      </c:catAx>
      <c:valAx>
        <c:axId val="11217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17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 классы'!$B$16:$J$16</c:f>
              <c:numCache>
                <c:formatCode>0.00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9-4D96-9A62-0324247FB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077504"/>
        <c:axId val="115079040"/>
      </c:barChart>
      <c:catAx>
        <c:axId val="115077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079040"/>
        <c:crosses val="autoZero"/>
        <c:auto val="1"/>
        <c:lblAlgn val="ctr"/>
        <c:lblOffset val="100"/>
        <c:noMultiLvlLbl val="0"/>
      </c:catAx>
      <c:valAx>
        <c:axId val="11507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07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 классы'!$B$24:$J$24</c:f>
              <c:numCache>
                <c:formatCode>0.00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0-4C2B-A8DB-70556CADE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15136"/>
        <c:axId val="115116672"/>
      </c:barChart>
      <c:catAx>
        <c:axId val="115115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116672"/>
        <c:crosses val="autoZero"/>
        <c:auto val="1"/>
        <c:lblAlgn val="ctr"/>
        <c:lblOffset val="100"/>
        <c:noMultiLvlLbl val="0"/>
      </c:catAx>
      <c:valAx>
        <c:axId val="11511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11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'1-4 классы'!$B$20:$J$20</c:f>
              <c:numCache>
                <c:formatCode>0.00</c:formatCode>
                <c:ptCount val="9"/>
                <c:pt idx="0">
                  <c:v>2</c:v>
                </c:pt>
                <c:pt idx="1">
                  <c:v>1.6666666666666667</c:v>
                </c:pt>
                <c:pt idx="2">
                  <c:v>2</c:v>
                </c:pt>
                <c:pt idx="3">
                  <c:v>2.3333333333333335</c:v>
                </c:pt>
                <c:pt idx="4">
                  <c:v>2</c:v>
                </c:pt>
                <c:pt idx="5">
                  <c:v>2</c:v>
                </c:pt>
                <c:pt idx="6">
                  <c:v>2.3333333333333335</c:v>
                </c:pt>
                <c:pt idx="7">
                  <c:v>2.6666666666666665</c:v>
                </c:pt>
                <c:pt idx="8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61-A06E-A22DF8BD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55552"/>
        <c:axId val="115269632"/>
      </c:barChart>
      <c:catAx>
        <c:axId val="115255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269632"/>
        <c:crosses val="autoZero"/>
        <c:auto val="1"/>
        <c:lblAlgn val="ctr"/>
        <c:lblOffset val="100"/>
        <c:noMultiLvlLbl val="0"/>
      </c:catAx>
      <c:valAx>
        <c:axId val="11526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25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'1-4 классы'!$B$30:$J$30</c:f>
              <c:numCache>
                <c:formatCode>0.00</c:formatCode>
                <c:ptCount val="9"/>
                <c:pt idx="0">
                  <c:v>2.3333333333333335</c:v>
                </c:pt>
                <c:pt idx="1">
                  <c:v>2.3666666666666667</c:v>
                </c:pt>
                <c:pt idx="2">
                  <c:v>2.3333333333333335</c:v>
                </c:pt>
                <c:pt idx="3">
                  <c:v>2.3333333333333335</c:v>
                </c:pt>
                <c:pt idx="4">
                  <c:v>2.1666666666666665</c:v>
                </c:pt>
                <c:pt idx="5">
                  <c:v>2.0666666666666669</c:v>
                </c:pt>
                <c:pt idx="6">
                  <c:v>2.5</c:v>
                </c:pt>
                <c:pt idx="7">
                  <c:v>2.6666666666666665</c:v>
                </c:pt>
                <c:pt idx="8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7-40B7-AB11-A63D69119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49824"/>
        <c:axId val="115155712"/>
      </c:barChart>
      <c:catAx>
        <c:axId val="115149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155712"/>
        <c:crosses val="autoZero"/>
        <c:auto val="1"/>
        <c:lblAlgn val="ctr"/>
        <c:lblOffset val="100"/>
        <c:noMultiLvlLbl val="0"/>
      </c:catAx>
      <c:valAx>
        <c:axId val="1151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14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'1-4 классы'!$B$40:$J$40</c:f>
              <c:numCache>
                <c:formatCode>0.00</c:formatCode>
                <c:ptCount val="9"/>
                <c:pt idx="0">
                  <c:v>2.6666666666666665</c:v>
                </c:pt>
                <c:pt idx="1">
                  <c:v>2.6666666666666665</c:v>
                </c:pt>
                <c:pt idx="2">
                  <c:v>2</c:v>
                </c:pt>
                <c:pt idx="3">
                  <c:v>2.6666666666666665</c:v>
                </c:pt>
                <c:pt idx="4">
                  <c:v>2.3333333333333335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2-46DE-8151-7B94FE252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87712"/>
        <c:axId val="115189248"/>
      </c:barChart>
      <c:catAx>
        <c:axId val="1151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189248"/>
        <c:crosses val="autoZero"/>
        <c:auto val="1"/>
        <c:lblAlgn val="ctr"/>
        <c:lblOffset val="100"/>
        <c:noMultiLvlLbl val="0"/>
      </c:catAx>
      <c:valAx>
        <c:axId val="11518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1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'1-4 классы'!$B$10:$J$10</c:f>
              <c:numCache>
                <c:formatCode>0.00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B-4071-BD08-87798B6A3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364608"/>
        <c:axId val="115366144"/>
      </c:barChart>
      <c:catAx>
        <c:axId val="115364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366144"/>
        <c:crosses val="autoZero"/>
        <c:auto val="1"/>
        <c:lblAlgn val="ctr"/>
        <c:lblOffset val="100"/>
        <c:noMultiLvlLbl val="0"/>
      </c:catAx>
      <c:valAx>
        <c:axId val="11536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36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'1-4 классы'!$B$45:$J$45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'1-4 классы'!$B$46:$J$46</c:f>
              <c:numCache>
                <c:formatCode>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2114-461A-98B4-75ED7136E6F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'1-4 классы'!$B$45:$J$45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'1-4 классы'!$B$47:$J$47</c:f>
              <c:numCache>
                <c:formatCode>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2114-461A-98B4-75ED7136E6FC}"/>
            </c:ext>
          </c:extLst>
        </c:ser>
        <c:ser>
          <c:idx val="2"/>
          <c:order val="2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'1-4 классы'!$B$45:$J$45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'1-4 классы'!$B$52:$J$52</c:f>
              <c:numCache>
                <c:formatCode>0.00</c:formatCode>
                <c:ptCount val="9"/>
                <c:pt idx="0">
                  <c:v>2</c:v>
                </c:pt>
                <c:pt idx="1">
                  <c:v>2.1749999999999998</c:v>
                </c:pt>
                <c:pt idx="2">
                  <c:v>2.0833333333333335</c:v>
                </c:pt>
                <c:pt idx="3">
                  <c:v>2.4583333333333335</c:v>
                </c:pt>
                <c:pt idx="4">
                  <c:v>2.25</c:v>
                </c:pt>
                <c:pt idx="5">
                  <c:v>2.3916666666666666</c:v>
                </c:pt>
                <c:pt idx="6">
                  <c:v>2.4583333333333335</c:v>
                </c:pt>
                <c:pt idx="7">
                  <c:v>2.583333333333333</c:v>
                </c:pt>
                <c:pt idx="8">
                  <c:v>2.833333333333333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4-461A-98B4-75ED7136E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399680"/>
        <c:axId val="115417856"/>
      </c:barChart>
      <c:catAx>
        <c:axId val="11539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417856"/>
        <c:crosses val="autoZero"/>
        <c:auto val="1"/>
        <c:lblAlgn val="ctr"/>
        <c:lblOffset val="100"/>
        <c:noMultiLvlLbl val="0"/>
      </c:catAx>
      <c:valAx>
        <c:axId val="11541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39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'5 классы'!$B$8:$J$8</c:f>
              <c:numCache>
                <c:formatCode>0.00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C-4A15-8611-631F82D28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629888"/>
        <c:axId val="116631424"/>
      </c:barChart>
      <c:catAx>
        <c:axId val="116629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631424"/>
        <c:crosses val="autoZero"/>
        <c:auto val="1"/>
        <c:lblAlgn val="ctr"/>
        <c:lblOffset val="100"/>
        <c:noMultiLvlLbl val="0"/>
      </c:catAx>
      <c:valAx>
        <c:axId val="1166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62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'5 классы'!$B$16:$J$16</c:f>
              <c:numCache>
                <c:formatCode>0.00</c:formatCode>
                <c:ptCount val="9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6-4CAF-A7DB-08930849A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663424"/>
        <c:axId val="116664960"/>
      </c:barChart>
      <c:catAx>
        <c:axId val="116663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664960"/>
        <c:crosses val="autoZero"/>
        <c:auto val="1"/>
        <c:lblAlgn val="ctr"/>
        <c:lblOffset val="100"/>
        <c:noMultiLvlLbl val="0"/>
      </c:catAx>
      <c:valAx>
        <c:axId val="1166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66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'5 классы'!$B$24:$J$24</c:f>
              <c:numCache>
                <c:formatCode>0.00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4-44E1-8146-7E3EF057D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692864"/>
        <c:axId val="116694400"/>
      </c:barChart>
      <c:catAx>
        <c:axId val="116692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694400"/>
        <c:crosses val="autoZero"/>
        <c:auto val="1"/>
        <c:lblAlgn val="ctr"/>
        <c:lblOffset val="100"/>
        <c:noMultiLvlLbl val="0"/>
      </c:catAx>
      <c:valAx>
        <c:axId val="11669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69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 классы'!$B$16:$J$16</c:f>
              <c:numCache>
                <c:formatCode>0.00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921-BAE5-D296217AA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333376"/>
        <c:axId val="113334912"/>
      </c:barChart>
      <c:catAx>
        <c:axId val="113333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334912"/>
        <c:crosses val="autoZero"/>
        <c:auto val="1"/>
        <c:lblAlgn val="ctr"/>
        <c:lblOffset val="100"/>
        <c:noMultiLvlLbl val="0"/>
      </c:catAx>
      <c:valAx>
        <c:axId val="11333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33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'6 классы'!$B$8:$J$8</c:f>
              <c:numCache>
                <c:formatCode>0.00</c:formatCode>
                <c:ptCount val="9"/>
                <c:pt idx="0">
                  <c:v>4.4000000000000004</c:v>
                </c:pt>
                <c:pt idx="1">
                  <c:v>4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A-4493-A3B9-E4A380D7B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747264"/>
        <c:axId val="116761344"/>
      </c:barChart>
      <c:catAx>
        <c:axId val="116747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761344"/>
        <c:crosses val="autoZero"/>
        <c:auto val="1"/>
        <c:lblAlgn val="ctr"/>
        <c:lblOffset val="100"/>
        <c:noMultiLvlLbl val="0"/>
      </c:catAx>
      <c:valAx>
        <c:axId val="11676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74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'6 классы'!$B$16:$J$16</c:f>
              <c:numCache>
                <c:formatCode>0.00</c:formatCode>
                <c:ptCount val="9"/>
                <c:pt idx="0">
                  <c:v>4.5</c:v>
                </c:pt>
                <c:pt idx="1">
                  <c:v>4.5999999999999996</c:v>
                </c:pt>
                <c:pt idx="2">
                  <c:v>4</c:v>
                </c:pt>
                <c:pt idx="3">
                  <c:v>4</c:v>
                </c:pt>
                <c:pt idx="4">
                  <c:v>3.5</c:v>
                </c:pt>
                <c:pt idx="5">
                  <c:v>4</c:v>
                </c:pt>
                <c:pt idx="6">
                  <c:v>4.5999999999999996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8-4447-98E8-FDF990E34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858880"/>
        <c:axId val="116860416"/>
      </c:barChart>
      <c:catAx>
        <c:axId val="116858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860416"/>
        <c:crosses val="autoZero"/>
        <c:auto val="1"/>
        <c:lblAlgn val="ctr"/>
        <c:lblOffset val="100"/>
        <c:noMultiLvlLbl val="0"/>
      </c:catAx>
      <c:valAx>
        <c:axId val="11686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85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'7 классы'!$B$8:$J$8</c:f>
              <c:numCache>
                <c:formatCode>0.00</c:formatCode>
                <c:ptCount val="9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5.4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1-43E8-9DFD-2289055F2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954240"/>
        <c:axId val="116955776"/>
      </c:barChart>
      <c:catAx>
        <c:axId val="116954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955776"/>
        <c:crosses val="autoZero"/>
        <c:auto val="1"/>
        <c:lblAlgn val="ctr"/>
        <c:lblOffset val="100"/>
        <c:noMultiLvlLbl val="0"/>
      </c:catAx>
      <c:valAx>
        <c:axId val="1169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95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'7 классы'!$B$15:$J$15</c:f>
              <c:numCache>
                <c:formatCode>0.00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4.5</c:v>
                </c:pt>
                <c:pt idx="4">
                  <c:v>4.7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F-4AD7-88B0-2B6FA1C28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975488"/>
        <c:axId val="116977024"/>
      </c:barChart>
      <c:catAx>
        <c:axId val="116975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977024"/>
        <c:crosses val="autoZero"/>
        <c:auto val="1"/>
        <c:lblAlgn val="ctr"/>
        <c:lblOffset val="100"/>
        <c:noMultiLvlLbl val="0"/>
      </c:catAx>
      <c:valAx>
        <c:axId val="11697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697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'8 классы'!$B$8:$J$8</c:f>
              <c:numCache>
                <c:formatCode>0.00</c:formatCode>
                <c:ptCount val="9"/>
                <c:pt idx="0">
                  <c:v>5</c:v>
                </c:pt>
                <c:pt idx="1">
                  <c:v>5.3</c:v>
                </c:pt>
                <c:pt idx="2">
                  <c:v>4</c:v>
                </c:pt>
                <c:pt idx="3">
                  <c:v>5</c:v>
                </c:pt>
                <c:pt idx="4">
                  <c:v>5.2</c:v>
                </c:pt>
                <c:pt idx="5">
                  <c:v>4.3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2-4699-B205-F43209F4B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099520"/>
        <c:axId val="117109504"/>
      </c:barChart>
      <c:catAx>
        <c:axId val="117099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109504"/>
        <c:crosses val="autoZero"/>
        <c:auto val="1"/>
        <c:lblAlgn val="ctr"/>
        <c:lblOffset val="100"/>
        <c:noMultiLvlLbl val="0"/>
      </c:catAx>
      <c:valAx>
        <c:axId val="11710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09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'8 классы'!$B$14:$J$14</c:f>
              <c:numCache>
                <c:formatCode>0.00</c:formatCode>
                <c:ptCount val="9"/>
                <c:pt idx="0">
                  <c:v>4.3</c:v>
                </c:pt>
                <c:pt idx="1">
                  <c:v>4</c:v>
                </c:pt>
                <c:pt idx="2">
                  <c:v>4</c:v>
                </c:pt>
                <c:pt idx="3">
                  <c:v>4.3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F-40EE-BBE6-5BE938F1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141504"/>
        <c:axId val="117143040"/>
      </c:barChart>
      <c:catAx>
        <c:axId val="117141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143040"/>
        <c:crosses val="autoZero"/>
        <c:auto val="1"/>
        <c:lblAlgn val="ctr"/>
        <c:lblOffset val="100"/>
        <c:noMultiLvlLbl val="0"/>
      </c:catAx>
      <c:valAx>
        <c:axId val="11714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14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'9 классы'!$B$8:$J$8</c:f>
              <c:numCache>
                <c:formatCode>0.00</c:formatCode>
                <c:ptCount val="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3-4A2E-B48F-14405CB19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245056"/>
        <c:axId val="117246592"/>
      </c:barChart>
      <c:catAx>
        <c:axId val="11724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246592"/>
        <c:crosses val="autoZero"/>
        <c:auto val="1"/>
        <c:lblAlgn val="ctr"/>
        <c:lblOffset val="100"/>
        <c:noMultiLvlLbl val="0"/>
      </c:catAx>
      <c:valAx>
        <c:axId val="1172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24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'9 классы'!$B$14:$J$14</c:f>
              <c:numCache>
                <c:formatCode>0.00</c:formatCode>
                <c:ptCount val="9"/>
                <c:pt idx="0">
                  <c:v>5.3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5.0999999999999996</c:v>
                </c:pt>
                <c:pt idx="5">
                  <c:v>5.7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8-47E4-A387-E6D6307A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278592"/>
        <c:axId val="117280128"/>
      </c:barChart>
      <c:catAx>
        <c:axId val="117278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280128"/>
        <c:crosses val="autoZero"/>
        <c:auto val="1"/>
        <c:lblAlgn val="ctr"/>
        <c:lblOffset val="100"/>
        <c:noMultiLvlLbl val="0"/>
      </c:catAx>
      <c:valAx>
        <c:axId val="11728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27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'5-9 классы'!$B$11:$J$11</c:f>
              <c:numCache>
                <c:formatCode>0.00</c:formatCode>
                <c:ptCount val="9"/>
                <c:pt idx="0">
                  <c:v>4.333333333333333</c:v>
                </c:pt>
                <c:pt idx="1">
                  <c:v>4.666666666666667</c:v>
                </c:pt>
                <c:pt idx="2">
                  <c:v>4.666666666666667</c:v>
                </c:pt>
                <c:pt idx="3">
                  <c:v>5.333333333333333</c:v>
                </c:pt>
                <c:pt idx="4">
                  <c:v>4.333333333333333</c:v>
                </c:pt>
                <c:pt idx="5">
                  <c:v>3.6666666666666665</c:v>
                </c:pt>
                <c:pt idx="6">
                  <c:v>3.6666666666666665</c:v>
                </c:pt>
                <c:pt idx="7">
                  <c:v>4.333333333333333</c:v>
                </c:pt>
                <c:pt idx="8">
                  <c:v>5.666666666666667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B-4209-BF0E-0BEEBAA9E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464064"/>
        <c:axId val="117474048"/>
      </c:barChart>
      <c:catAx>
        <c:axId val="117464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474048"/>
        <c:crosses val="autoZero"/>
        <c:auto val="1"/>
        <c:lblAlgn val="ctr"/>
        <c:lblOffset val="100"/>
        <c:noMultiLvlLbl val="0"/>
      </c:catAx>
      <c:valAx>
        <c:axId val="11747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46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'5-9 классы'!$B$20:$J$20</c:f>
              <c:numCache>
                <c:formatCode>0.00</c:formatCode>
                <c:ptCount val="9"/>
                <c:pt idx="0">
                  <c:v>4.45</c:v>
                </c:pt>
                <c:pt idx="1">
                  <c:v>4.3</c:v>
                </c:pt>
                <c:pt idx="2">
                  <c:v>4.25</c:v>
                </c:pt>
                <c:pt idx="3">
                  <c:v>4.5</c:v>
                </c:pt>
                <c:pt idx="4">
                  <c:v>4.25</c:v>
                </c:pt>
                <c:pt idx="5">
                  <c:v>4.5</c:v>
                </c:pt>
                <c:pt idx="6">
                  <c:v>4.55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4-4AAE-B51C-1A23F5E4F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86016"/>
        <c:axId val="115287552"/>
      </c:barChart>
      <c:catAx>
        <c:axId val="115286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287552"/>
        <c:crosses val="autoZero"/>
        <c:auto val="1"/>
        <c:lblAlgn val="ctr"/>
        <c:lblOffset val="100"/>
        <c:noMultiLvlLbl val="0"/>
      </c:catAx>
      <c:valAx>
        <c:axId val="11528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28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 классы'!$B$8:$J$8</c:f>
              <c:numCache>
                <c:formatCode>0.00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04-467B-BA3D-9782C36D1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514752"/>
        <c:axId val="113516544"/>
      </c:barChart>
      <c:catAx>
        <c:axId val="113514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516544"/>
        <c:crosses val="autoZero"/>
        <c:auto val="1"/>
        <c:lblAlgn val="ctr"/>
        <c:lblOffset val="100"/>
        <c:noMultiLvlLbl val="0"/>
      </c:catAx>
      <c:valAx>
        <c:axId val="11351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51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'5-9 классы'!$B$29:$J$29</c:f>
              <c:numCache>
                <c:formatCode>0.00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4.5</c:v>
                </c:pt>
                <c:pt idx="3">
                  <c:v>5.25</c:v>
                </c:pt>
                <c:pt idx="4">
                  <c:v>5.0500000000000007</c:v>
                </c:pt>
                <c:pt idx="5">
                  <c:v>5</c:v>
                </c:pt>
                <c:pt idx="6">
                  <c:v>5.5</c:v>
                </c:pt>
                <c:pt idx="7">
                  <c:v>5</c:v>
                </c:pt>
                <c:pt idx="8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C-4DF0-A66C-BFE06C52D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315456"/>
        <c:axId val="115316992"/>
      </c:barChart>
      <c:catAx>
        <c:axId val="115315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316992"/>
        <c:crosses val="autoZero"/>
        <c:auto val="1"/>
        <c:lblAlgn val="ctr"/>
        <c:lblOffset val="100"/>
        <c:noMultiLvlLbl val="0"/>
      </c:catAx>
      <c:valAx>
        <c:axId val="11531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31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'5-9 классы'!$B$38:$J$38</c:f>
              <c:numCache>
                <c:formatCode>0.00</c:formatCode>
                <c:ptCount val="9"/>
                <c:pt idx="0">
                  <c:v>4.6500000000000004</c:v>
                </c:pt>
                <c:pt idx="1">
                  <c:v>4.6500000000000004</c:v>
                </c:pt>
                <c:pt idx="2">
                  <c:v>4</c:v>
                </c:pt>
                <c:pt idx="3">
                  <c:v>4.6500000000000004</c:v>
                </c:pt>
                <c:pt idx="4">
                  <c:v>4.5999999999999996</c:v>
                </c:pt>
                <c:pt idx="5">
                  <c:v>4.1500000000000004</c:v>
                </c:pt>
                <c:pt idx="6">
                  <c:v>4.5</c:v>
                </c:pt>
                <c:pt idx="7">
                  <c:v>4.75</c:v>
                </c:pt>
                <c:pt idx="8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0-49F2-8DF0-11B74479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23968"/>
        <c:axId val="117525504"/>
      </c:barChart>
      <c:catAx>
        <c:axId val="117523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525504"/>
        <c:crosses val="autoZero"/>
        <c:auto val="1"/>
        <c:lblAlgn val="ctr"/>
        <c:lblOffset val="100"/>
        <c:noMultiLvlLbl val="0"/>
      </c:catAx>
      <c:valAx>
        <c:axId val="11752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52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'5-9 классы'!$B$47:$J$47</c:f>
              <c:numCache>
                <c:formatCode>0.00</c:formatCode>
                <c:ptCount val="9"/>
                <c:pt idx="0">
                  <c:v>5.65</c:v>
                </c:pt>
                <c:pt idx="1">
                  <c:v>5.5</c:v>
                </c:pt>
                <c:pt idx="2">
                  <c:v>6</c:v>
                </c:pt>
                <c:pt idx="3">
                  <c:v>5.5</c:v>
                </c:pt>
                <c:pt idx="4">
                  <c:v>5.55</c:v>
                </c:pt>
                <c:pt idx="5">
                  <c:v>5.55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B-494B-B93D-7416BA5BD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120"/>
        <c:axId val="117571584"/>
      </c:barChart>
      <c:catAx>
        <c:axId val="117541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571584"/>
        <c:crosses val="autoZero"/>
        <c:auto val="1"/>
        <c:lblAlgn val="ctr"/>
        <c:lblOffset val="100"/>
        <c:noMultiLvlLbl val="0"/>
      </c:catAx>
      <c:valAx>
        <c:axId val="11757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54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'5-9 классы'!$B$52:$J$52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'5-9 классы'!$B$53:$J$53</c:f>
              <c:numCache>
                <c:formatCode>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544B-4EBA-883B-F1E544612EC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'5-9 классы'!$B$52:$J$52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'5-9 классы'!$B$54:$J$54</c:f>
              <c:numCache>
                <c:formatCode>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544B-4EBA-883B-F1E544612EC9}"/>
            </c:ext>
          </c:extLst>
        </c:ser>
        <c:ser>
          <c:idx val="2"/>
          <c:order val="2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'5-9 классы'!$B$52:$J$52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'5-9 классы'!$B$60:$J$60</c:f>
              <c:numCache>
                <c:formatCode>0.00</c:formatCode>
                <c:ptCount val="9"/>
                <c:pt idx="0">
                  <c:v>4.8166666666666673</c:v>
                </c:pt>
                <c:pt idx="1">
                  <c:v>4.8233333333333333</c:v>
                </c:pt>
                <c:pt idx="2">
                  <c:v>4.6833333333333336</c:v>
                </c:pt>
                <c:pt idx="3">
                  <c:v>5.0466666666666669</c:v>
                </c:pt>
                <c:pt idx="4">
                  <c:v>4.7566666666666668</c:v>
                </c:pt>
                <c:pt idx="5">
                  <c:v>4.5733333333333333</c:v>
                </c:pt>
                <c:pt idx="6">
                  <c:v>4.7433333333333341</c:v>
                </c:pt>
                <c:pt idx="7">
                  <c:v>4.9166666666666661</c:v>
                </c:pt>
                <c:pt idx="8">
                  <c:v>5.7833333333333332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B-4EBA-883B-F1E544612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05120"/>
        <c:axId val="117606656"/>
      </c:barChart>
      <c:catAx>
        <c:axId val="1176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606656"/>
        <c:crosses val="autoZero"/>
        <c:auto val="1"/>
        <c:lblAlgn val="ctr"/>
        <c:lblOffset val="100"/>
        <c:noMultiLvlLbl val="0"/>
      </c:catAx>
      <c:valAx>
        <c:axId val="11760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60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'10 классы'!$B$8:$J$8</c:f>
              <c:numCache>
                <c:formatCode>0.00</c:formatCode>
                <c:ptCount val="9"/>
                <c:pt idx="0">
                  <c:v>5.6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5.4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6-4C45-B3B4-638FF0B47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88192"/>
        <c:axId val="117689728"/>
      </c:barChart>
      <c:catAx>
        <c:axId val="117688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689728"/>
        <c:crosses val="autoZero"/>
        <c:auto val="1"/>
        <c:lblAlgn val="ctr"/>
        <c:lblOffset val="100"/>
        <c:noMultiLvlLbl val="0"/>
      </c:catAx>
      <c:valAx>
        <c:axId val="11768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68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'11 классы'!$B$8:$J$8</c:f>
              <c:numCache>
                <c:formatCode>0.00</c:formatCode>
                <c:ptCount val="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5.4</c:v>
                </c:pt>
                <c:pt idx="7">
                  <c:v>5.7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E-46B9-A2F1-4BE64805A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838592"/>
        <c:axId val="117840128"/>
      </c:barChart>
      <c:catAx>
        <c:axId val="117838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840128"/>
        <c:crosses val="autoZero"/>
        <c:auto val="1"/>
        <c:lblAlgn val="ctr"/>
        <c:lblOffset val="100"/>
        <c:noMultiLvlLbl val="0"/>
      </c:catAx>
      <c:valAx>
        <c:axId val="11784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83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'10-11 классы'!$B$9:$J$9</c:f>
              <c:numCache>
                <c:formatCode>0.00</c:formatCode>
                <c:ptCount val="9"/>
                <c:pt idx="0">
                  <c:v>5.6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5.4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8-46D4-A092-A4D29DD65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624832"/>
        <c:axId val="123643008"/>
      </c:barChart>
      <c:catAx>
        <c:axId val="123624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643008"/>
        <c:crosses val="autoZero"/>
        <c:auto val="1"/>
        <c:lblAlgn val="ctr"/>
        <c:lblOffset val="100"/>
        <c:noMultiLvlLbl val="0"/>
      </c:catAx>
      <c:valAx>
        <c:axId val="12364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62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'10-11 классы'!$B$17:$J$17</c:f>
              <c:numCache>
                <c:formatCode>0.00</c:formatCode>
                <c:ptCount val="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5.4</c:v>
                </c:pt>
                <c:pt idx="7">
                  <c:v>5.7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1-4ED0-84A7-5ABBC2D9E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801984"/>
        <c:axId val="123803520"/>
      </c:barChart>
      <c:catAx>
        <c:axId val="123801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03520"/>
        <c:crosses val="autoZero"/>
        <c:auto val="1"/>
        <c:lblAlgn val="ctr"/>
        <c:lblOffset val="100"/>
        <c:noMultiLvlLbl val="0"/>
      </c:catAx>
      <c:valAx>
        <c:axId val="12380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0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'10-11 классы'!$B$22:$J$22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'10-11 классы'!$B$25:$J$25</c:f>
              <c:numCache>
                <c:formatCode>0.00</c:formatCode>
                <c:ptCount val="9"/>
                <c:pt idx="0">
                  <c:v>5.8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5.7</c:v>
                </c:pt>
                <c:pt idx="5">
                  <c:v>6</c:v>
                </c:pt>
                <c:pt idx="6">
                  <c:v>5.7</c:v>
                </c:pt>
                <c:pt idx="7">
                  <c:v>5.85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A-481D-AD54-A3C687418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831424"/>
        <c:axId val="123832960"/>
      </c:barChart>
      <c:catAx>
        <c:axId val="1238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32960"/>
        <c:crosses val="autoZero"/>
        <c:auto val="1"/>
        <c:lblAlgn val="ctr"/>
        <c:lblOffset val="100"/>
        <c:noMultiLvlLbl val="0"/>
      </c:catAx>
      <c:valAx>
        <c:axId val="12383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Школа!$K$8:$K$18</c:f>
              <c:numCache>
                <c:formatCode>0.00</c:formatCode>
                <c:ptCount val="11"/>
                <c:pt idx="0">
                  <c:v>2.1666666666666665</c:v>
                </c:pt>
                <c:pt idx="1">
                  <c:v>2.1851851851851851</c:v>
                </c:pt>
                <c:pt idx="2">
                  <c:v>2.3814814814814818</c:v>
                </c:pt>
                <c:pt idx="3">
                  <c:v>2.7037037037037042</c:v>
                </c:pt>
                <c:pt idx="4">
                  <c:v>4.5185185185185182</c:v>
                </c:pt>
                <c:pt idx="5">
                  <c:v>4.6444444444444439</c:v>
                </c:pt>
                <c:pt idx="6">
                  <c:v>5.0888888888888886</c:v>
                </c:pt>
                <c:pt idx="7">
                  <c:v>4.6333333333333337</c:v>
                </c:pt>
                <c:pt idx="8">
                  <c:v>5.6388888888888893</c:v>
                </c:pt>
                <c:pt idx="9">
                  <c:v>5.8888888888888893</c:v>
                </c:pt>
                <c:pt idx="10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B-4055-87B0-F54F6A19A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898112"/>
        <c:axId val="123899904"/>
      </c:barChart>
      <c:catAx>
        <c:axId val="123898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99904"/>
        <c:crosses val="autoZero"/>
        <c:auto val="1"/>
        <c:lblAlgn val="ctr"/>
        <c:lblOffset val="100"/>
        <c:noMultiLvlLbl val="0"/>
      </c:catAx>
      <c:valAx>
        <c:axId val="1238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89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 классы'!$B$16:$J$16</c:f>
              <c:numCache>
                <c:formatCode>0.00</c:formatCode>
                <c:ptCount val="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5-4B58-AAC2-A1D541AB5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540096"/>
        <c:axId val="113550080"/>
      </c:barChart>
      <c:catAx>
        <c:axId val="113540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550080"/>
        <c:crosses val="autoZero"/>
        <c:auto val="1"/>
        <c:lblAlgn val="ctr"/>
        <c:lblOffset val="100"/>
        <c:noMultiLvlLbl val="0"/>
      </c:catAx>
      <c:valAx>
        <c:axId val="1135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54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Школа!$B$5:$J$5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Школа!$B$6:$J$6</c:f>
              <c:numCache>
                <c:formatCode>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2DAD-4286-99E4-1D223317E84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Школа!$B$5:$J$5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Школа!$B$7:$J$7</c:f>
              <c:numCache>
                <c:formatCode>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2DAD-4286-99E4-1D223317E844}"/>
            </c:ext>
          </c:extLst>
        </c:ser>
        <c:ser>
          <c:idx val="2"/>
          <c:order val="2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Школа!$B$5:$J$5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Школа!$B$19:$J$19</c:f>
              <c:numCache>
                <c:formatCode>0.00</c:formatCode>
                <c:ptCount val="9"/>
                <c:pt idx="0">
                  <c:v>3.9712121212121207</c:v>
                </c:pt>
                <c:pt idx="1">
                  <c:v>4.0742424242424242</c:v>
                </c:pt>
                <c:pt idx="2">
                  <c:v>3.9772727272727271</c:v>
                </c:pt>
                <c:pt idx="3">
                  <c:v>4.2787878787878793</c:v>
                </c:pt>
                <c:pt idx="4">
                  <c:v>4.0166666666666666</c:v>
                </c:pt>
                <c:pt idx="5">
                  <c:v>4.0393939393939391</c:v>
                </c:pt>
                <c:pt idx="6">
                  <c:v>4.086363636363636</c:v>
                </c:pt>
                <c:pt idx="7">
                  <c:v>4.2378787878787882</c:v>
                </c:pt>
                <c:pt idx="8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D-4286-99E4-1D223317E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49824"/>
        <c:axId val="123951360"/>
      </c:barChart>
      <c:catAx>
        <c:axId val="12394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951360"/>
        <c:crosses val="autoZero"/>
        <c:auto val="1"/>
        <c:lblAlgn val="ctr"/>
        <c:lblOffset val="100"/>
        <c:noMultiLvlLbl val="0"/>
      </c:catAx>
      <c:valAx>
        <c:axId val="12395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94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 horizontalDpi="0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ГОДАМ'!$A$6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'ПО ГОДАМ'!$B$5:$J$5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'ПО ГОДАМ'!$B$6:$J$6</c:f>
              <c:numCache>
                <c:formatCode>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5C4F-426D-860E-566AFC21B27C}"/>
            </c:ext>
          </c:extLst>
        </c:ser>
        <c:ser>
          <c:idx val="1"/>
          <c:order val="1"/>
          <c:tx>
            <c:strRef>
              <c:f>'ПО ГОДАМ'!$A$7</c:f>
              <c:strCache>
                <c:ptCount val="1"/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'ПО ГОДАМ'!$B$5:$J$5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'ПО ГОДАМ'!$B$7:$J$7</c:f>
              <c:numCache>
                <c:formatCode>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5C4F-426D-860E-566AFC21B27C}"/>
            </c:ext>
          </c:extLst>
        </c:ser>
        <c:ser>
          <c:idx val="2"/>
          <c:order val="2"/>
          <c:tx>
            <c:strRef>
              <c:f>'ПО ГОДАМ'!$A$8</c:f>
              <c:strCache>
                <c:ptCount val="1"/>
                <c:pt idx="0">
                  <c:v>2019-2020 учебный год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'ПО ГОДАМ'!$B$5:$J$5</c:f>
              <c:strCache>
                <c:ptCount val="9"/>
                <c:pt idx="0">
                  <c:v>Формулировка проблемы</c:v>
                </c:pt>
                <c:pt idx="1">
                  <c:v>определение способов решения проблемы </c:v>
                </c:pt>
                <c:pt idx="2">
                  <c:v>Анализ, обработка информации</c:v>
                </c:pt>
                <c:pt idx="3">
                  <c:v>Создание проектного продукта</c:v>
                </c:pt>
                <c:pt idx="4">
                  <c:v>предметное содержание проекта </c:v>
                </c:pt>
                <c:pt idx="5">
                  <c:v>использование имеющихся способов</c:v>
                </c:pt>
                <c:pt idx="6">
                  <c:v>Контроль и регулирование проектной де</c:v>
                </c:pt>
                <c:pt idx="7">
                  <c:v>Учебное сотрудничество</c:v>
                </c:pt>
                <c:pt idx="8">
                  <c:v>Защита проектного результата</c:v>
                </c:pt>
              </c:strCache>
            </c:strRef>
          </c:cat>
          <c:val>
            <c:numRef>
              <c:f>'ПО ГОДАМ'!$B$8:$J$8</c:f>
              <c:numCache>
                <c:formatCode>0.00</c:formatCode>
                <c:ptCount val="9"/>
                <c:pt idx="0">
                  <c:v>3.9712121212121207</c:v>
                </c:pt>
                <c:pt idx="1">
                  <c:v>4.0742424242424242</c:v>
                </c:pt>
                <c:pt idx="2">
                  <c:v>3.9772727272727271</c:v>
                </c:pt>
                <c:pt idx="3">
                  <c:v>4.2787878787878793</c:v>
                </c:pt>
                <c:pt idx="4">
                  <c:v>4.0166666666666666</c:v>
                </c:pt>
                <c:pt idx="5">
                  <c:v>4.0393939393939391</c:v>
                </c:pt>
                <c:pt idx="6">
                  <c:v>4.086363636363636</c:v>
                </c:pt>
                <c:pt idx="7">
                  <c:v>4.2378787878787882</c:v>
                </c:pt>
                <c:pt idx="8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F-426D-860E-566AFC21B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771904"/>
        <c:axId val="123777792"/>
      </c:barChart>
      <c:catAx>
        <c:axId val="12377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777792"/>
        <c:crosses val="autoZero"/>
        <c:auto val="1"/>
        <c:lblAlgn val="ctr"/>
        <c:lblOffset val="100"/>
        <c:noMultiLvlLbl val="0"/>
      </c:catAx>
      <c:valAx>
        <c:axId val="12377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377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 классы'!$B$24:$J$24</c:f>
              <c:numCache>
                <c:formatCode>0.00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6-41A0-8CD1-E16FB840D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688000"/>
        <c:axId val="114689536"/>
      </c:barChart>
      <c:catAx>
        <c:axId val="114688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689536"/>
        <c:crosses val="autoZero"/>
        <c:auto val="1"/>
        <c:lblAlgn val="ctr"/>
        <c:lblOffset val="100"/>
        <c:noMultiLvlLbl val="0"/>
      </c:catAx>
      <c:valAx>
        <c:axId val="11468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68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 классы'!$B$8:$J$8</c:f>
              <c:numCache>
                <c:formatCode>0.00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2-4B3E-8958-2914E0D2B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738304"/>
        <c:axId val="114739840"/>
      </c:barChart>
      <c:catAx>
        <c:axId val="114738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739840"/>
        <c:crosses val="autoZero"/>
        <c:auto val="1"/>
        <c:lblAlgn val="ctr"/>
        <c:lblOffset val="100"/>
        <c:noMultiLvlLbl val="0"/>
      </c:catAx>
      <c:valAx>
        <c:axId val="1147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73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 классы'!$B$16:$J$16</c:f>
              <c:numCache>
                <c:formatCode>0.00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2.5</c:v>
                </c:pt>
                <c:pt idx="5">
                  <c:v>2.2000000000000002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F-491C-AB84-D7F14B1AD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927104"/>
        <c:axId val="114928640"/>
      </c:barChart>
      <c:catAx>
        <c:axId val="114927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928640"/>
        <c:crosses val="autoZero"/>
        <c:auto val="1"/>
        <c:lblAlgn val="ctr"/>
        <c:lblOffset val="100"/>
        <c:noMultiLvlLbl val="0"/>
      </c:catAx>
      <c:valAx>
        <c:axId val="11492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92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E64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 классы'!$B$22:$J$22</c:f>
              <c:numCache>
                <c:formatCode>0.00</c:formatCode>
                <c:ptCount val="9"/>
                <c:pt idx="0">
                  <c:v>2</c:v>
                </c:pt>
                <c:pt idx="1">
                  <c:v>2.1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2.5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A-473C-A051-F67314F28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952448"/>
        <c:axId val="114966528"/>
      </c:barChart>
      <c:catAx>
        <c:axId val="114952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966528"/>
        <c:crosses val="autoZero"/>
        <c:auto val="1"/>
        <c:lblAlgn val="ctr"/>
        <c:lblOffset val="100"/>
        <c:noMultiLvlLbl val="0"/>
      </c:catAx>
      <c:valAx>
        <c:axId val="11496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95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'4 классы'!$B$8:$J$8</c:f>
              <c:numCache>
                <c:formatCode>0.00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3-419F-9B51-14A4ABCD2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974080"/>
        <c:axId val="115041408"/>
      </c:barChart>
      <c:catAx>
        <c:axId val="114974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041408"/>
        <c:crosses val="autoZero"/>
        <c:auto val="1"/>
        <c:lblAlgn val="ctr"/>
        <c:lblOffset val="100"/>
        <c:noMultiLvlLbl val="0"/>
      </c:catAx>
      <c:valAx>
        <c:axId val="1150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97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5290</xdr:colOff>
      <xdr:row>2</xdr:row>
      <xdr:rowOff>9524</xdr:rowOff>
    </xdr:from>
    <xdr:to>
      <xdr:col>18</xdr:col>
      <xdr:colOff>280457</xdr:colOff>
      <xdr:row>8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5291</xdr:colOff>
      <xdr:row>9</xdr:row>
      <xdr:rowOff>178858</xdr:rowOff>
    </xdr:from>
    <xdr:to>
      <xdr:col>18</xdr:col>
      <xdr:colOff>280458</xdr:colOff>
      <xdr:row>16</xdr:row>
      <xdr:rowOff>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</xdr:colOff>
      <xdr:row>1</xdr:row>
      <xdr:rowOff>185737</xdr:rowOff>
    </xdr:from>
    <xdr:to>
      <xdr:col>18</xdr:col>
      <xdr:colOff>309562</xdr:colOff>
      <xdr:row>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</xdr:colOff>
      <xdr:row>10</xdr:row>
      <xdr:rowOff>14287</xdr:rowOff>
    </xdr:from>
    <xdr:to>
      <xdr:col>18</xdr:col>
      <xdr:colOff>309562</xdr:colOff>
      <xdr:row>14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5953</xdr:colOff>
      <xdr:row>4</xdr:row>
      <xdr:rowOff>3572</xdr:rowOff>
    </xdr:from>
    <xdr:to>
      <xdr:col>18</xdr:col>
      <xdr:colOff>327422</xdr:colOff>
      <xdr:row>10</xdr:row>
      <xdr:rowOff>357187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5952</xdr:colOff>
      <xdr:row>14</xdr:row>
      <xdr:rowOff>15478</xdr:rowOff>
    </xdr:from>
    <xdr:to>
      <xdr:col>18</xdr:col>
      <xdr:colOff>327421</xdr:colOff>
      <xdr:row>19</xdr:row>
      <xdr:rowOff>369094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17859</xdr:colOff>
      <xdr:row>23</xdr:row>
      <xdr:rowOff>3571</xdr:rowOff>
    </xdr:from>
    <xdr:to>
      <xdr:col>18</xdr:col>
      <xdr:colOff>339328</xdr:colOff>
      <xdr:row>29</xdr:row>
      <xdr:rowOff>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17859</xdr:colOff>
      <xdr:row>32</xdr:row>
      <xdr:rowOff>3571</xdr:rowOff>
    </xdr:from>
    <xdr:to>
      <xdr:col>18</xdr:col>
      <xdr:colOff>339328</xdr:colOff>
      <xdr:row>38</xdr:row>
      <xdr:rowOff>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5953</xdr:colOff>
      <xdr:row>41</xdr:row>
      <xdr:rowOff>3572</xdr:rowOff>
    </xdr:from>
    <xdr:to>
      <xdr:col>18</xdr:col>
      <xdr:colOff>327422</xdr:colOff>
      <xdr:row>46</xdr:row>
      <xdr:rowOff>369093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5953</xdr:colOff>
      <xdr:row>49</xdr:row>
      <xdr:rowOff>15476</xdr:rowOff>
    </xdr:from>
    <xdr:to>
      <xdr:col>18</xdr:col>
      <xdr:colOff>327422</xdr:colOff>
      <xdr:row>63</xdr:row>
      <xdr:rowOff>95249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</xdr:colOff>
      <xdr:row>2</xdr:row>
      <xdr:rowOff>14287</xdr:rowOff>
    </xdr:from>
    <xdr:to>
      <xdr:col>18</xdr:col>
      <xdr:colOff>319087</xdr:colOff>
      <xdr:row>7</xdr:row>
      <xdr:rowOff>276225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</xdr:colOff>
      <xdr:row>2</xdr:row>
      <xdr:rowOff>4762</xdr:rowOff>
    </xdr:from>
    <xdr:to>
      <xdr:col>18</xdr:col>
      <xdr:colOff>309562</xdr:colOff>
      <xdr:row>7</xdr:row>
      <xdr:rowOff>276225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17859</xdr:colOff>
      <xdr:row>4</xdr:row>
      <xdr:rowOff>15477</xdr:rowOff>
    </xdr:from>
    <xdr:to>
      <xdr:col>18</xdr:col>
      <xdr:colOff>339328</xdr:colOff>
      <xdr:row>8</xdr:row>
      <xdr:rowOff>369094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17859</xdr:colOff>
      <xdr:row>12</xdr:row>
      <xdr:rowOff>15478</xdr:rowOff>
    </xdr:from>
    <xdr:to>
      <xdr:col>18</xdr:col>
      <xdr:colOff>339328</xdr:colOff>
      <xdr:row>16</xdr:row>
      <xdr:rowOff>357187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17859</xdr:colOff>
      <xdr:row>19</xdr:row>
      <xdr:rowOff>3571</xdr:rowOff>
    </xdr:from>
    <xdr:to>
      <xdr:col>18</xdr:col>
      <xdr:colOff>339328</xdr:colOff>
      <xdr:row>31</xdr:row>
      <xdr:rowOff>91677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30693</xdr:rowOff>
    </xdr:from>
    <xdr:to>
      <xdr:col>4</xdr:col>
      <xdr:colOff>698500</xdr:colOff>
      <xdr:row>33</xdr:row>
      <xdr:rowOff>42335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592667</xdr:colOff>
      <xdr:row>20</xdr:row>
      <xdr:rowOff>200026</xdr:rowOff>
    </xdr:from>
    <xdr:to>
      <xdr:col>10</xdr:col>
      <xdr:colOff>656167</xdr:colOff>
      <xdr:row>33</xdr:row>
      <xdr:rowOff>63501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10</xdr:row>
      <xdr:rowOff>14287</xdr:rowOff>
    </xdr:from>
    <xdr:to>
      <xdr:col>8</xdr:col>
      <xdr:colOff>300037</xdr:colOff>
      <xdr:row>24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3072</xdr:colOff>
      <xdr:row>1</xdr:row>
      <xdr:rowOff>190295</xdr:rowOff>
    </xdr:from>
    <xdr:to>
      <xdr:col>18</xdr:col>
      <xdr:colOff>273459</xdr:colOff>
      <xdr:row>8</xdr:row>
      <xdr:rowOff>20484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13314</xdr:colOff>
      <xdr:row>9</xdr:row>
      <xdr:rowOff>180053</xdr:rowOff>
    </xdr:from>
    <xdr:to>
      <xdr:col>18</xdr:col>
      <xdr:colOff>283701</xdr:colOff>
      <xdr:row>16</xdr:row>
      <xdr:rowOff>10241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13314</xdr:colOff>
      <xdr:row>17</xdr:row>
      <xdr:rowOff>190295</xdr:rowOff>
    </xdr:from>
    <xdr:to>
      <xdr:col>18</xdr:col>
      <xdr:colOff>283701</xdr:colOff>
      <xdr:row>24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</xdr:colOff>
      <xdr:row>2</xdr:row>
      <xdr:rowOff>14287</xdr:rowOff>
    </xdr:from>
    <xdr:to>
      <xdr:col>18</xdr:col>
      <xdr:colOff>309562</xdr:colOff>
      <xdr:row>7</xdr:row>
      <xdr:rowOff>276225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</xdr:colOff>
      <xdr:row>10</xdr:row>
      <xdr:rowOff>4762</xdr:rowOff>
    </xdr:from>
    <xdr:to>
      <xdr:col>18</xdr:col>
      <xdr:colOff>309562</xdr:colOff>
      <xdr:row>16</xdr:row>
      <xdr:rowOff>9525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</xdr:colOff>
      <xdr:row>18</xdr:row>
      <xdr:rowOff>4762</xdr:rowOff>
    </xdr:from>
    <xdr:to>
      <xdr:col>18</xdr:col>
      <xdr:colOff>309562</xdr:colOff>
      <xdr:row>22</xdr:row>
      <xdr:rowOff>9525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</xdr:colOff>
      <xdr:row>2</xdr:row>
      <xdr:rowOff>4762</xdr:rowOff>
    </xdr:from>
    <xdr:to>
      <xdr:col>18</xdr:col>
      <xdr:colOff>309562</xdr:colOff>
      <xdr:row>8</xdr:row>
      <xdr:rowOff>9525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10</xdr:row>
      <xdr:rowOff>14287</xdr:rowOff>
    </xdr:from>
    <xdr:to>
      <xdr:col>18</xdr:col>
      <xdr:colOff>319087</xdr:colOff>
      <xdr:row>16</xdr:row>
      <xdr:rowOff>19050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14287</xdr:colOff>
      <xdr:row>18</xdr:row>
      <xdr:rowOff>14287</xdr:rowOff>
    </xdr:from>
    <xdr:to>
      <xdr:col>18</xdr:col>
      <xdr:colOff>319087</xdr:colOff>
      <xdr:row>24</xdr:row>
      <xdr:rowOff>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</xdr:colOff>
      <xdr:row>13</xdr:row>
      <xdr:rowOff>4762</xdr:rowOff>
    </xdr:from>
    <xdr:to>
      <xdr:col>18</xdr:col>
      <xdr:colOff>319087</xdr:colOff>
      <xdr:row>20</xdr:row>
      <xdr:rowOff>9525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23</xdr:row>
      <xdr:rowOff>4762</xdr:rowOff>
    </xdr:from>
    <xdr:to>
      <xdr:col>18</xdr:col>
      <xdr:colOff>319087</xdr:colOff>
      <xdr:row>29</xdr:row>
      <xdr:rowOff>371475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14287</xdr:colOff>
      <xdr:row>33</xdr:row>
      <xdr:rowOff>4762</xdr:rowOff>
    </xdr:from>
    <xdr:to>
      <xdr:col>18</xdr:col>
      <xdr:colOff>319087</xdr:colOff>
      <xdr:row>40</xdr:row>
      <xdr:rowOff>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14287</xdr:colOff>
      <xdr:row>4</xdr:row>
      <xdr:rowOff>4762</xdr:rowOff>
    </xdr:from>
    <xdr:to>
      <xdr:col>18</xdr:col>
      <xdr:colOff>319087</xdr:colOff>
      <xdr:row>10</xdr:row>
      <xdr:rowOff>9525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14287</xdr:colOff>
      <xdr:row>41</xdr:row>
      <xdr:rowOff>185737</xdr:rowOff>
    </xdr:from>
    <xdr:to>
      <xdr:col>18</xdr:col>
      <xdr:colOff>319087</xdr:colOff>
      <xdr:row>56</xdr:row>
      <xdr:rowOff>71437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</xdr:colOff>
      <xdr:row>2</xdr:row>
      <xdr:rowOff>4762</xdr:rowOff>
    </xdr:from>
    <xdr:to>
      <xdr:col>18</xdr:col>
      <xdr:colOff>319087</xdr:colOff>
      <xdr:row>7</xdr:row>
      <xdr:rowOff>276225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10</xdr:row>
      <xdr:rowOff>4762</xdr:rowOff>
    </xdr:from>
    <xdr:to>
      <xdr:col>18</xdr:col>
      <xdr:colOff>319087</xdr:colOff>
      <xdr:row>15</xdr:row>
      <xdr:rowOff>276225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14287</xdr:colOff>
      <xdr:row>18</xdr:row>
      <xdr:rowOff>4762</xdr:rowOff>
    </xdr:from>
    <xdr:to>
      <xdr:col>18</xdr:col>
      <xdr:colOff>319087</xdr:colOff>
      <xdr:row>24</xdr:row>
      <xdr:rowOff>19050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</xdr:colOff>
      <xdr:row>2</xdr:row>
      <xdr:rowOff>14287</xdr:rowOff>
    </xdr:from>
    <xdr:to>
      <xdr:col>18</xdr:col>
      <xdr:colOff>319087</xdr:colOff>
      <xdr:row>8</xdr:row>
      <xdr:rowOff>9525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10</xdr:row>
      <xdr:rowOff>4762</xdr:rowOff>
    </xdr:from>
    <xdr:to>
      <xdr:col>18</xdr:col>
      <xdr:colOff>319087</xdr:colOff>
      <xdr:row>16</xdr:row>
      <xdr:rowOff>9525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</xdr:colOff>
      <xdr:row>2</xdr:row>
      <xdr:rowOff>4762</xdr:rowOff>
    </xdr:from>
    <xdr:to>
      <xdr:col>18</xdr:col>
      <xdr:colOff>319087</xdr:colOff>
      <xdr:row>8</xdr:row>
      <xdr:rowOff>9525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</xdr:colOff>
      <xdr:row>9</xdr:row>
      <xdr:rowOff>14287</xdr:rowOff>
    </xdr:from>
    <xdr:to>
      <xdr:col>18</xdr:col>
      <xdr:colOff>309562</xdr:colOff>
      <xdr:row>15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</xdr:colOff>
      <xdr:row>2</xdr:row>
      <xdr:rowOff>4762</xdr:rowOff>
    </xdr:from>
    <xdr:to>
      <xdr:col>18</xdr:col>
      <xdr:colOff>309562</xdr:colOff>
      <xdr:row>8</xdr:row>
      <xdr:rowOff>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9</xdr:row>
      <xdr:rowOff>185737</xdr:rowOff>
    </xdr:from>
    <xdr:to>
      <xdr:col>18</xdr:col>
      <xdr:colOff>319087</xdr:colOff>
      <xdr:row>14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90" zoomScaleNormal="90" workbookViewId="0">
      <selection activeCell="A19" sqref="A19:XFD33"/>
    </sheetView>
  </sheetViews>
  <sheetFormatPr defaultColWidth="9.140625" defaultRowHeight="15" x14ac:dyDescent="0.25"/>
  <cols>
    <col min="1" max="1" width="13" style="75" customWidth="1"/>
    <col min="2" max="10" width="10.7109375" style="6" customWidth="1"/>
    <col min="11" max="14" width="9.140625" style="9"/>
    <col min="15" max="15" width="9.140625" style="57"/>
    <col min="16" max="19" width="9.140625" style="9"/>
    <col min="20" max="16384" width="9.140625" style="6"/>
  </cols>
  <sheetData>
    <row r="1" spans="1:15" x14ac:dyDescent="0.25">
      <c r="C1" s="7"/>
      <c r="E1" s="101" t="s">
        <v>61</v>
      </c>
      <c r="F1" s="14"/>
      <c r="G1" s="14"/>
      <c r="H1" s="8"/>
    </row>
    <row r="2" spans="1:15" x14ac:dyDescent="0.25">
      <c r="C2" s="8"/>
      <c r="D2" s="107"/>
      <c r="E2" s="108" t="s">
        <v>60</v>
      </c>
      <c r="F2" s="109"/>
      <c r="G2" s="8"/>
      <c r="H2" s="8" t="s">
        <v>1</v>
      </c>
      <c r="O2" s="57" t="str">
        <f>E4</f>
        <v>1 А</v>
      </c>
    </row>
    <row r="4" spans="1:15" x14ac:dyDescent="0.25">
      <c r="D4" s="8"/>
      <c r="E4" s="57" t="s">
        <v>36</v>
      </c>
    </row>
    <row r="5" spans="1:15" ht="15" customHeight="1" x14ac:dyDescent="0.25">
      <c r="A5" s="126" t="s">
        <v>26</v>
      </c>
      <c r="B5" s="123" t="s">
        <v>62</v>
      </c>
      <c r="C5" s="123" t="s">
        <v>63</v>
      </c>
      <c r="D5" s="123" t="s">
        <v>64</v>
      </c>
      <c r="E5" s="123" t="s">
        <v>65</v>
      </c>
      <c r="F5" s="123" t="s">
        <v>67</v>
      </c>
      <c r="G5" s="123" t="s">
        <v>66</v>
      </c>
      <c r="H5" s="123" t="s">
        <v>68</v>
      </c>
      <c r="I5" s="123" t="s">
        <v>69</v>
      </c>
      <c r="J5" s="123" t="s">
        <v>70</v>
      </c>
    </row>
    <row r="6" spans="1:15" x14ac:dyDescent="0.25">
      <c r="A6" s="127"/>
      <c r="B6" s="124"/>
      <c r="C6" s="124"/>
      <c r="D6" s="124"/>
      <c r="E6" s="124"/>
      <c r="F6" s="124"/>
      <c r="G6" s="124"/>
      <c r="H6" s="124"/>
      <c r="I6" s="124"/>
      <c r="J6" s="124"/>
    </row>
    <row r="7" spans="1:15" ht="9" customHeight="1" x14ac:dyDescent="0.25">
      <c r="A7" s="128"/>
      <c r="B7" s="125"/>
      <c r="C7" s="125"/>
      <c r="D7" s="125"/>
      <c r="E7" s="125"/>
      <c r="F7" s="125"/>
      <c r="G7" s="125"/>
      <c r="H7" s="125"/>
      <c r="I7" s="125"/>
      <c r="J7" s="125"/>
    </row>
    <row r="8" spans="1:15" ht="22.5" x14ac:dyDescent="0.25">
      <c r="A8" s="76" t="s">
        <v>2</v>
      </c>
      <c r="B8" s="47">
        <v>1</v>
      </c>
      <c r="C8" s="47">
        <v>2</v>
      </c>
      <c r="D8" s="47">
        <v>2</v>
      </c>
      <c r="E8" s="47">
        <v>2</v>
      </c>
      <c r="F8" s="47">
        <v>3</v>
      </c>
      <c r="G8" s="47">
        <v>3</v>
      </c>
      <c r="H8" s="47">
        <v>2</v>
      </c>
      <c r="I8" s="47">
        <v>2</v>
      </c>
      <c r="J8" s="47">
        <v>3</v>
      </c>
    </row>
    <row r="10" spans="1:15" s="9" customFormat="1" x14ac:dyDescent="0.25">
      <c r="A10" s="77"/>
      <c r="H10" s="9" t="s">
        <v>1</v>
      </c>
      <c r="O10" s="57" t="str">
        <f>E12</f>
        <v>1 Б</v>
      </c>
    </row>
    <row r="11" spans="1:15" s="9" customFormat="1" x14ac:dyDescent="0.25">
      <c r="A11" s="77"/>
      <c r="D11" s="9" t="s">
        <v>1</v>
      </c>
      <c r="O11" s="57"/>
    </row>
    <row r="12" spans="1:15" s="9" customFormat="1" x14ac:dyDescent="0.25">
      <c r="A12" s="77"/>
      <c r="D12" s="2"/>
      <c r="E12" s="57" t="s">
        <v>37</v>
      </c>
      <c r="O12" s="57"/>
    </row>
    <row r="13" spans="1:15" s="9" customFormat="1" ht="15" customHeight="1" x14ac:dyDescent="0.25">
      <c r="A13" s="129" t="str">
        <f>A5</f>
        <v>Компетентность</v>
      </c>
      <c r="B13" s="122" t="str">
        <f t="shared" ref="B13:J13" si="0">B5</f>
        <v>Формулировка проблемы</v>
      </c>
      <c r="C13" s="122" t="str">
        <f t="shared" si="0"/>
        <v xml:space="preserve">определение способов решения проблемы </v>
      </c>
      <c r="D13" s="122" t="str">
        <f t="shared" si="0"/>
        <v>Анализ, обработка информации</v>
      </c>
      <c r="E13" s="122" t="str">
        <f t="shared" si="0"/>
        <v>Создание проектного продукта</v>
      </c>
      <c r="F13" s="122" t="str">
        <f t="shared" si="0"/>
        <v xml:space="preserve">предметное содержание проекта </v>
      </c>
      <c r="G13" s="122" t="str">
        <f t="shared" si="0"/>
        <v>использование имеющихся способов</v>
      </c>
      <c r="H13" s="122" t="str">
        <f t="shared" si="0"/>
        <v>Контроль и регулирование проектной де</v>
      </c>
      <c r="I13" s="122" t="str">
        <f t="shared" si="0"/>
        <v>Учебное сотрудничество</v>
      </c>
      <c r="J13" s="122" t="str">
        <f t="shared" si="0"/>
        <v>Защита проектного результата</v>
      </c>
      <c r="O13" s="57"/>
    </row>
    <row r="14" spans="1:15" s="9" customFormat="1" x14ac:dyDescent="0.25">
      <c r="A14" s="129"/>
      <c r="B14" s="122"/>
      <c r="C14" s="122"/>
      <c r="D14" s="122"/>
      <c r="E14" s="122"/>
      <c r="F14" s="122"/>
      <c r="G14" s="122"/>
      <c r="H14" s="122"/>
      <c r="I14" s="122"/>
      <c r="J14" s="122"/>
      <c r="O14" s="57"/>
    </row>
    <row r="15" spans="1:15" s="9" customFormat="1" ht="9" customHeight="1" x14ac:dyDescent="0.25">
      <c r="A15" s="129"/>
      <c r="B15" s="122"/>
      <c r="C15" s="122"/>
      <c r="D15" s="122"/>
      <c r="E15" s="122"/>
      <c r="F15" s="122"/>
      <c r="G15" s="122"/>
      <c r="H15" s="122"/>
      <c r="I15" s="122"/>
      <c r="J15" s="122"/>
      <c r="O15" s="57"/>
    </row>
    <row r="16" spans="1:15" s="9" customFormat="1" ht="22.5" x14ac:dyDescent="0.25">
      <c r="A16" s="78" t="s">
        <v>2</v>
      </c>
      <c r="B16" s="47">
        <v>1</v>
      </c>
      <c r="C16" s="47">
        <v>2</v>
      </c>
      <c r="D16" s="47">
        <v>2</v>
      </c>
      <c r="E16" s="47">
        <v>3</v>
      </c>
      <c r="F16" s="47">
        <v>2</v>
      </c>
      <c r="G16" s="47">
        <v>2</v>
      </c>
      <c r="H16" s="47">
        <v>2</v>
      </c>
      <c r="I16" s="47">
        <v>2</v>
      </c>
      <c r="J16" s="47">
        <v>3</v>
      </c>
      <c r="O16" s="57"/>
    </row>
    <row r="17" spans="1:15" s="9" customFormat="1" x14ac:dyDescent="0.25">
      <c r="A17" s="77"/>
      <c r="O17" s="57"/>
    </row>
    <row r="18" spans="1:15" s="9" customFormat="1" x14ac:dyDescent="0.25">
      <c r="A18" s="77"/>
      <c r="C18" s="9" t="s">
        <v>1</v>
      </c>
      <c r="O18" s="57" t="e">
        <f>#REF!</f>
        <v>#REF!</v>
      </c>
    </row>
  </sheetData>
  <sheetProtection algorithmName="SHA-512" hashValue="tznRiW6sJAEX1Rp819ZNs/M4R4aCI7O23AdUGTUIfC2okYfZ1xnmOWFw4BQLqR0o3N/xMJ4m4fsFXgBUoRCVdQ==" saltValue="kRTUHAj8eZOONMqVlZQuFQ==" spinCount="100000" sheet="1" objects="1" scenarios="1" deleteRows="0" selectLockedCells="1"/>
  <mergeCells count="20">
    <mergeCell ref="F13:F15"/>
    <mergeCell ref="F5:F7"/>
    <mergeCell ref="A5:A7"/>
    <mergeCell ref="B5:B7"/>
    <mergeCell ref="C5:C7"/>
    <mergeCell ref="D5:D7"/>
    <mergeCell ref="E5:E7"/>
    <mergeCell ref="A13:A15"/>
    <mergeCell ref="B13:B15"/>
    <mergeCell ref="C13:C15"/>
    <mergeCell ref="D13:D15"/>
    <mergeCell ref="E13:E15"/>
    <mergeCell ref="G13:G15"/>
    <mergeCell ref="H13:H15"/>
    <mergeCell ref="I13:I15"/>
    <mergeCell ref="J13:J15"/>
    <mergeCell ref="G5:G7"/>
    <mergeCell ref="H5:H7"/>
    <mergeCell ref="I5:I7"/>
    <mergeCell ref="J5:J7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4" workbookViewId="0">
      <selection activeCell="A16" sqref="A16:XFD31"/>
    </sheetView>
  </sheetViews>
  <sheetFormatPr defaultColWidth="9.140625" defaultRowHeight="15" x14ac:dyDescent="0.25"/>
  <cols>
    <col min="1" max="1" width="13" style="73" customWidth="1"/>
    <col min="2" max="10" width="10.7109375" style="15" customWidth="1"/>
    <col min="11" max="14" width="9.140625" style="22"/>
    <col min="15" max="15" width="9.140625" style="55"/>
    <col min="16" max="19" width="9.140625" style="22"/>
    <col min="20" max="16384" width="9.140625" style="15"/>
  </cols>
  <sheetData>
    <row r="1" spans="1:15" x14ac:dyDescent="0.25">
      <c r="C1" s="17"/>
      <c r="D1" s="17"/>
      <c r="E1" s="17" t="str">
        <f>'1 классы'!E1</f>
        <v>Дзержинская средняя школа № 2 с. Дзержинское</v>
      </c>
      <c r="F1" s="17"/>
      <c r="G1" s="17"/>
      <c r="H1" s="19"/>
    </row>
    <row r="2" spans="1:15" x14ac:dyDescent="0.25">
      <c r="C2" s="19"/>
      <c r="D2" s="19"/>
      <c r="E2" s="19" t="str">
        <f>'1 классы'!E2</f>
        <v>2019-2020 учебный год</v>
      </c>
      <c r="F2" s="98"/>
      <c r="G2" s="19"/>
      <c r="H2" s="19"/>
      <c r="O2" s="55" t="str">
        <f>E4</f>
        <v>9 А</v>
      </c>
    </row>
    <row r="4" spans="1:15" x14ac:dyDescent="0.25">
      <c r="D4" s="18"/>
      <c r="E4" s="55" t="s">
        <v>56</v>
      </c>
    </row>
    <row r="5" spans="1:15" ht="15" customHeight="1" x14ac:dyDescent="0.25">
      <c r="A5" s="138" t="str">
        <f>'1 классы'!A5:A7</f>
        <v>Компетентность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</row>
    <row r="6" spans="1:15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</row>
    <row r="7" spans="1:15" ht="7.5" customHeight="1" x14ac:dyDescent="0.25">
      <c r="A7" s="138"/>
      <c r="B7" s="137"/>
      <c r="C7" s="137"/>
      <c r="D7" s="137"/>
      <c r="E7" s="137"/>
      <c r="F7" s="137"/>
      <c r="G7" s="137"/>
      <c r="H7" s="137"/>
      <c r="I7" s="137"/>
      <c r="J7" s="137"/>
    </row>
    <row r="8" spans="1:15" ht="22.5" x14ac:dyDescent="0.25">
      <c r="A8" s="60" t="s">
        <v>2</v>
      </c>
      <c r="B8" s="47">
        <v>6</v>
      </c>
      <c r="C8" s="47">
        <v>6</v>
      </c>
      <c r="D8" s="47">
        <v>6</v>
      </c>
      <c r="E8" s="47">
        <v>6</v>
      </c>
      <c r="F8" s="47">
        <v>6</v>
      </c>
      <c r="G8" s="47">
        <v>6</v>
      </c>
      <c r="H8" s="47">
        <v>6</v>
      </c>
      <c r="I8" s="47">
        <v>6</v>
      </c>
      <c r="J8" s="47">
        <v>6</v>
      </c>
    </row>
    <row r="9" spans="1:15" x14ac:dyDescent="0.25">
      <c r="A9" s="80"/>
      <c r="B9" s="10"/>
      <c r="C9" s="10"/>
      <c r="D9" s="10"/>
      <c r="E9" s="10"/>
      <c r="F9" s="10"/>
      <c r="G9" s="10"/>
      <c r="H9" s="10"/>
      <c r="I9" s="10"/>
      <c r="J9" s="10"/>
    </row>
    <row r="10" spans="1:15" s="22" customFormat="1" x14ac:dyDescent="0.25">
      <c r="A10" s="74"/>
      <c r="O10" s="55" t="str">
        <f>E12</f>
        <v>9 Б</v>
      </c>
    </row>
    <row r="11" spans="1:15" s="22" customFormat="1" x14ac:dyDescent="0.25">
      <c r="A11" s="74"/>
      <c r="O11" s="55"/>
    </row>
    <row r="12" spans="1:15" s="22" customFormat="1" x14ac:dyDescent="0.25">
      <c r="A12" s="74"/>
      <c r="D12" s="23"/>
      <c r="E12" s="55" t="s">
        <v>57</v>
      </c>
      <c r="O12" s="55"/>
    </row>
    <row r="13" spans="1:15" s="22" customFormat="1" ht="37.5" customHeight="1" x14ac:dyDescent="0.25">
      <c r="A13" s="121" t="str">
        <f t="shared" ref="A13:J13" si="0">A5</f>
        <v>Компетентность</v>
      </c>
      <c r="B13" s="120" t="str">
        <f t="shared" si="0"/>
        <v>Формулировка проблемы</v>
      </c>
      <c r="C13" s="120" t="str">
        <f t="shared" si="0"/>
        <v xml:space="preserve">определение способов решения проблемы </v>
      </c>
      <c r="D13" s="120" t="str">
        <f t="shared" si="0"/>
        <v>Анализ, обработка информации</v>
      </c>
      <c r="E13" s="120" t="str">
        <f t="shared" si="0"/>
        <v>Создание проектного продукта</v>
      </c>
      <c r="F13" s="120" t="str">
        <f t="shared" si="0"/>
        <v xml:space="preserve">предметное содержание проекта </v>
      </c>
      <c r="G13" s="120" t="str">
        <f t="shared" si="0"/>
        <v>использование имеющихся способов</v>
      </c>
      <c r="H13" s="120" t="str">
        <f t="shared" si="0"/>
        <v>Контроль и регулирование проектной де</v>
      </c>
      <c r="I13" s="120" t="str">
        <f t="shared" si="0"/>
        <v>Учебное сотрудничество</v>
      </c>
      <c r="J13" s="120" t="str">
        <f t="shared" si="0"/>
        <v>Защита проектного результата</v>
      </c>
      <c r="O13" s="55"/>
    </row>
    <row r="14" spans="1:15" s="22" customFormat="1" ht="22.5" x14ac:dyDescent="0.25">
      <c r="A14" s="120" t="s">
        <v>2</v>
      </c>
      <c r="B14" s="47">
        <v>5.3</v>
      </c>
      <c r="C14" s="47">
        <v>5</v>
      </c>
      <c r="D14" s="47" t="s">
        <v>72</v>
      </c>
      <c r="E14" s="47">
        <v>5</v>
      </c>
      <c r="F14" s="47">
        <v>5.0999999999999996</v>
      </c>
      <c r="G14" s="47">
        <v>5.7</v>
      </c>
      <c r="H14" s="47">
        <v>5</v>
      </c>
      <c r="I14" s="47">
        <v>5</v>
      </c>
      <c r="J14" s="47">
        <v>6</v>
      </c>
      <c r="O14" s="55"/>
    </row>
    <row r="15" spans="1:15" s="22" customFormat="1" x14ac:dyDescent="0.25">
      <c r="A15" s="74"/>
      <c r="O15" s="55"/>
    </row>
    <row r="18" spans="4:11" x14ac:dyDescent="0.25">
      <c r="D18" s="15" t="s">
        <v>1</v>
      </c>
      <c r="K18" s="22" t="s">
        <v>1</v>
      </c>
    </row>
  </sheetData>
  <sheetProtection algorithmName="SHA-512" hashValue="SEjHHBIbnB/mv4JkmMqQTnG0kzyV5lwDkPLqZEwIewQQrTh5qA3ToVzYl9diVn0spZV63oZ5GAYnkBDhdDfw8w==" saltValue="Idj9xYhawiV0DmZDKzPIJA==" spinCount="100000" sheet="1" objects="1" scenarios="1" deleteRows="0" selectLockedCells="1"/>
  <mergeCells count="10"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F5:F7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Zeros="0" topLeftCell="A25" zoomScale="80" zoomScaleNormal="80" workbookViewId="0">
      <selection activeCell="K47" sqref="K47"/>
    </sheetView>
  </sheetViews>
  <sheetFormatPr defaultColWidth="9.140625" defaultRowHeight="15" x14ac:dyDescent="0.25"/>
  <cols>
    <col min="1" max="10" width="10.7109375" style="18" customWidth="1"/>
    <col min="11" max="14" width="9.140625" style="23"/>
    <col min="15" max="15" width="9.140625" style="24"/>
    <col min="16" max="19" width="9.140625" style="23"/>
    <col min="20" max="16384" width="9.140625" style="18"/>
  </cols>
  <sheetData>
    <row r="1" spans="1:19" x14ac:dyDescent="0.25">
      <c r="C1" s="16"/>
      <c r="D1" s="17"/>
      <c r="E1" s="17" t="str">
        <f>'1 классы'!E1</f>
        <v>Дзержинская средняя школа № 2 с. Дзержинское</v>
      </c>
      <c r="F1" s="17"/>
      <c r="G1" s="17"/>
      <c r="H1" s="29"/>
      <c r="I1" s="19"/>
    </row>
    <row r="2" spans="1:19" x14ac:dyDescent="0.25">
      <c r="D2" s="19"/>
      <c r="E2" s="19" t="str">
        <f>'1 классы'!E2</f>
        <v>2019-2020 учебный год</v>
      </c>
      <c r="F2" s="98"/>
      <c r="G2" s="19"/>
      <c r="H2" s="19"/>
      <c r="I2" s="19"/>
    </row>
    <row r="4" spans="1:19" x14ac:dyDescent="0.25">
      <c r="E4" s="20" t="s">
        <v>9</v>
      </c>
      <c r="O4" s="24" t="s">
        <v>14</v>
      </c>
    </row>
    <row r="5" spans="1:19" s="51" customFormat="1" ht="15" customHeight="1" x14ac:dyDescent="0.25">
      <c r="A5" s="142" t="s">
        <v>0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  <c r="K5" s="66"/>
      <c r="L5" s="66"/>
      <c r="M5" s="66"/>
      <c r="N5" s="66"/>
      <c r="O5" s="69"/>
      <c r="P5" s="66"/>
      <c r="Q5" s="66"/>
      <c r="R5" s="66"/>
      <c r="S5" s="66"/>
    </row>
    <row r="6" spans="1:19" s="51" customFormat="1" x14ac:dyDescent="0.25">
      <c r="A6" s="142"/>
      <c r="B6" s="137"/>
      <c r="C6" s="137"/>
      <c r="D6" s="137"/>
      <c r="E6" s="137"/>
      <c r="F6" s="137"/>
      <c r="G6" s="137"/>
      <c r="H6" s="137"/>
      <c r="I6" s="137"/>
      <c r="J6" s="137"/>
      <c r="K6" s="66"/>
      <c r="L6" s="66"/>
      <c r="M6" s="66"/>
      <c r="N6" s="66"/>
      <c r="O6" s="69"/>
      <c r="P6" s="66"/>
      <c r="Q6" s="66"/>
      <c r="R6" s="66"/>
      <c r="S6" s="66"/>
    </row>
    <row r="7" spans="1:19" s="51" customFormat="1" x14ac:dyDescent="0.25">
      <c r="A7" s="142"/>
      <c r="B7" s="137"/>
      <c r="C7" s="137"/>
      <c r="D7" s="137"/>
      <c r="E7" s="137"/>
      <c r="F7" s="137"/>
      <c r="G7" s="137"/>
      <c r="H7" s="137"/>
      <c r="I7" s="137"/>
      <c r="J7" s="137"/>
      <c r="K7" s="66"/>
      <c r="L7" s="66"/>
      <c r="M7" s="66"/>
      <c r="N7" s="66"/>
      <c r="O7" s="69"/>
      <c r="P7" s="66"/>
      <c r="Q7" s="66"/>
      <c r="R7" s="66"/>
      <c r="S7" s="66"/>
    </row>
    <row r="8" spans="1:19" x14ac:dyDescent="0.25">
      <c r="A8" s="3" t="str">
        <f>'5 классы'!E4</f>
        <v>5 А</v>
      </c>
      <c r="B8" s="3">
        <f>'5 классы'!B8</f>
        <v>5</v>
      </c>
      <c r="C8" s="3">
        <f>'5 классы'!C8</f>
        <v>5</v>
      </c>
      <c r="D8" s="3">
        <f>'5 классы'!D8</f>
        <v>6</v>
      </c>
      <c r="E8" s="3">
        <f>'5 классы'!E8</f>
        <v>6</v>
      </c>
      <c r="F8" s="3">
        <f>'5 классы'!F8</f>
        <v>5</v>
      </c>
      <c r="G8" s="3">
        <f>'5 классы'!G8</f>
        <v>4</v>
      </c>
      <c r="H8" s="3">
        <f>'5 классы'!H8</f>
        <v>4</v>
      </c>
      <c r="I8" s="3">
        <f>'5 классы'!I8</f>
        <v>4</v>
      </c>
      <c r="J8" s="3">
        <f>'5 классы'!J8</f>
        <v>6</v>
      </c>
    </row>
    <row r="9" spans="1:19" s="23" customFormat="1" x14ac:dyDescent="0.25">
      <c r="A9" s="47" t="str">
        <f>'5 классы'!E12</f>
        <v>5 Б</v>
      </c>
      <c r="B9" s="47">
        <f>'5 классы'!B16</f>
        <v>5</v>
      </c>
      <c r="C9" s="47">
        <f>'5 классы'!C16</f>
        <v>6</v>
      </c>
      <c r="D9" s="47">
        <f>'5 классы'!D16</f>
        <v>5</v>
      </c>
      <c r="E9" s="47">
        <f>'5 классы'!E16</f>
        <v>6</v>
      </c>
      <c r="F9" s="47">
        <f>'5 классы'!F16</f>
        <v>5</v>
      </c>
      <c r="G9" s="47">
        <f>'5 классы'!G16</f>
        <v>5</v>
      </c>
      <c r="H9" s="47">
        <f>'5 классы'!H16</f>
        <v>4</v>
      </c>
      <c r="I9" s="47">
        <f>'5 классы'!I16</f>
        <v>5</v>
      </c>
      <c r="J9" s="47">
        <f>'5 классы'!J16</f>
        <v>6</v>
      </c>
      <c r="O9" s="24"/>
    </row>
    <row r="10" spans="1:19" s="23" customFormat="1" x14ac:dyDescent="0.25">
      <c r="A10" s="47" t="str">
        <f>'5 классы'!E20</f>
        <v>5 В</v>
      </c>
      <c r="B10" s="47">
        <f>'5 классы'!B24</f>
        <v>3</v>
      </c>
      <c r="C10" s="47">
        <f>'5 классы'!C24</f>
        <v>3</v>
      </c>
      <c r="D10" s="47">
        <f>'5 классы'!D24</f>
        <v>3</v>
      </c>
      <c r="E10" s="47">
        <f>'5 классы'!E24</f>
        <v>4</v>
      </c>
      <c r="F10" s="47">
        <f>'5 классы'!F24</f>
        <v>3</v>
      </c>
      <c r="G10" s="47">
        <f>'5 классы'!G24</f>
        <v>2</v>
      </c>
      <c r="H10" s="47">
        <f>'5 классы'!H24</f>
        <v>3</v>
      </c>
      <c r="I10" s="47">
        <f>'5 классы'!I24</f>
        <v>4</v>
      </c>
      <c r="J10" s="47">
        <f>'5 классы'!J24</f>
        <v>5</v>
      </c>
      <c r="O10" s="24"/>
    </row>
    <row r="11" spans="1:19" ht="30" x14ac:dyDescent="0.25">
      <c r="A11" s="21" t="s">
        <v>2</v>
      </c>
      <c r="B11" s="3">
        <f t="shared" ref="B11:J11" si="0">AVERAGE(B8:B10)</f>
        <v>4.333333333333333</v>
      </c>
      <c r="C11" s="3">
        <f t="shared" si="0"/>
        <v>4.666666666666667</v>
      </c>
      <c r="D11" s="3">
        <f t="shared" si="0"/>
        <v>4.666666666666667</v>
      </c>
      <c r="E11" s="3">
        <f t="shared" si="0"/>
        <v>5.333333333333333</v>
      </c>
      <c r="F11" s="3">
        <f t="shared" si="0"/>
        <v>4.333333333333333</v>
      </c>
      <c r="G11" s="3">
        <f t="shared" si="0"/>
        <v>3.6666666666666665</v>
      </c>
      <c r="H11" s="3">
        <f t="shared" si="0"/>
        <v>3.6666666666666665</v>
      </c>
      <c r="I11" s="3">
        <f t="shared" si="0"/>
        <v>4.333333333333333</v>
      </c>
      <c r="J11" s="3">
        <f t="shared" si="0"/>
        <v>5.666666666666667</v>
      </c>
    </row>
    <row r="14" spans="1:19" x14ac:dyDescent="0.25">
      <c r="E14" s="20" t="s">
        <v>10</v>
      </c>
      <c r="O14" s="24" t="s">
        <v>15</v>
      </c>
    </row>
    <row r="15" spans="1:19" ht="15" customHeight="1" x14ac:dyDescent="0.25">
      <c r="A15" s="142" t="s">
        <v>0</v>
      </c>
      <c r="B15" s="137" t="str">
        <f t="shared" ref="B15:J15" si="1">B5</f>
        <v>Формулировка проблемы</v>
      </c>
      <c r="C15" s="137" t="str">
        <f t="shared" si="1"/>
        <v xml:space="preserve">определение способов решения проблемы </v>
      </c>
      <c r="D15" s="137" t="str">
        <f t="shared" si="1"/>
        <v>Анализ, обработка информации</v>
      </c>
      <c r="E15" s="137" t="str">
        <f t="shared" si="1"/>
        <v>Создание проектного продукта</v>
      </c>
      <c r="F15" s="137" t="str">
        <f t="shared" si="1"/>
        <v xml:space="preserve">предметное содержание проекта </v>
      </c>
      <c r="G15" s="137" t="str">
        <f t="shared" si="1"/>
        <v>использование имеющихся способов</v>
      </c>
      <c r="H15" s="137" t="str">
        <f t="shared" si="1"/>
        <v>Контроль и регулирование проектной де</v>
      </c>
      <c r="I15" s="137" t="str">
        <f t="shared" si="1"/>
        <v>Учебное сотрудничество</v>
      </c>
      <c r="J15" s="137" t="str">
        <f t="shared" si="1"/>
        <v>Защита проектного результата</v>
      </c>
    </row>
    <row r="16" spans="1:19" x14ac:dyDescent="0.25">
      <c r="A16" s="142"/>
      <c r="B16" s="137"/>
      <c r="C16" s="137"/>
      <c r="D16" s="137"/>
      <c r="E16" s="137"/>
      <c r="F16" s="137"/>
      <c r="G16" s="137"/>
      <c r="H16" s="137"/>
      <c r="I16" s="137"/>
      <c r="J16" s="137"/>
    </row>
    <row r="17" spans="1:19" x14ac:dyDescent="0.25">
      <c r="A17" s="142"/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9" x14ac:dyDescent="0.25">
      <c r="A18" s="3" t="str">
        <f>'6 классы'!E4</f>
        <v>6 А</v>
      </c>
      <c r="B18" s="3">
        <f>'6 классы'!B8</f>
        <v>4.4000000000000004</v>
      </c>
      <c r="C18" s="3">
        <f>'6 классы'!C8</f>
        <v>4</v>
      </c>
      <c r="D18" s="3">
        <f>'6 классы'!D8</f>
        <v>4.5</v>
      </c>
      <c r="E18" s="3">
        <f>'6 классы'!E8</f>
        <v>5</v>
      </c>
      <c r="F18" s="3">
        <f>'6 классы'!F8</f>
        <v>5</v>
      </c>
      <c r="G18" s="3">
        <f>'6 классы'!G8</f>
        <v>5</v>
      </c>
      <c r="H18" s="3">
        <f>'6 классы'!H8</f>
        <v>4.5</v>
      </c>
      <c r="I18" s="3">
        <f>'6 классы'!I8</f>
        <v>5</v>
      </c>
      <c r="J18" s="3">
        <f>'6 классы'!J8</f>
        <v>6</v>
      </c>
    </row>
    <row r="19" spans="1:19" s="23" customFormat="1" x14ac:dyDescent="0.25">
      <c r="A19" s="47" t="str">
        <f>'6 классы'!E12</f>
        <v>6 Б</v>
      </c>
      <c r="B19" s="47">
        <f>'6 классы'!B16</f>
        <v>4.5</v>
      </c>
      <c r="C19" s="47">
        <f>'6 классы'!C16</f>
        <v>4.5999999999999996</v>
      </c>
      <c r="D19" s="47">
        <f>'6 классы'!D16</f>
        <v>4</v>
      </c>
      <c r="E19" s="47">
        <f>'6 классы'!E16</f>
        <v>4</v>
      </c>
      <c r="F19" s="47">
        <f>'6 классы'!F16</f>
        <v>3.5</v>
      </c>
      <c r="G19" s="47">
        <f>'6 классы'!G16</f>
        <v>4</v>
      </c>
      <c r="H19" s="47">
        <f>'6 классы'!H16</f>
        <v>4.5999999999999996</v>
      </c>
      <c r="I19" s="47">
        <f>'6 классы'!I16</f>
        <v>5</v>
      </c>
      <c r="J19" s="47">
        <f>'6 классы'!J16</f>
        <v>6</v>
      </c>
      <c r="O19" s="24"/>
    </row>
    <row r="20" spans="1:19" ht="30" x14ac:dyDescent="0.25">
      <c r="A20" s="21" t="s">
        <v>2</v>
      </c>
      <c r="B20" s="3">
        <f t="shared" ref="B20:J20" si="2">AVERAGE(B18:B19)</f>
        <v>4.45</v>
      </c>
      <c r="C20" s="3">
        <f t="shared" si="2"/>
        <v>4.3</v>
      </c>
      <c r="D20" s="3">
        <f t="shared" si="2"/>
        <v>4.25</v>
      </c>
      <c r="E20" s="3">
        <f t="shared" si="2"/>
        <v>4.5</v>
      </c>
      <c r="F20" s="3">
        <f t="shared" si="2"/>
        <v>4.25</v>
      </c>
      <c r="G20" s="3">
        <f t="shared" si="2"/>
        <v>4.5</v>
      </c>
      <c r="H20" s="3">
        <f t="shared" si="2"/>
        <v>4.55</v>
      </c>
      <c r="I20" s="3">
        <f t="shared" si="2"/>
        <v>5</v>
      </c>
      <c r="J20" s="3">
        <f t="shared" si="2"/>
        <v>6</v>
      </c>
    </row>
    <row r="23" spans="1:19" x14ac:dyDescent="0.25">
      <c r="E23" s="20" t="s">
        <v>11</v>
      </c>
      <c r="O23" s="24" t="s">
        <v>16</v>
      </c>
    </row>
    <row r="24" spans="1:19" s="51" customFormat="1" ht="14.25" customHeight="1" x14ac:dyDescent="0.25">
      <c r="A24" s="142" t="s">
        <v>0</v>
      </c>
      <c r="B24" s="137" t="str">
        <f t="shared" ref="B24:J24" si="3">B15</f>
        <v>Формулировка проблемы</v>
      </c>
      <c r="C24" s="137" t="str">
        <f t="shared" si="3"/>
        <v xml:space="preserve">определение способов решения проблемы </v>
      </c>
      <c r="D24" s="137" t="str">
        <f t="shared" si="3"/>
        <v>Анализ, обработка информации</v>
      </c>
      <c r="E24" s="137" t="str">
        <f t="shared" si="3"/>
        <v>Создание проектного продукта</v>
      </c>
      <c r="F24" s="137" t="str">
        <f t="shared" si="3"/>
        <v xml:space="preserve">предметное содержание проекта </v>
      </c>
      <c r="G24" s="137" t="str">
        <f t="shared" si="3"/>
        <v>использование имеющихся способов</v>
      </c>
      <c r="H24" s="137" t="str">
        <f t="shared" si="3"/>
        <v>Контроль и регулирование проектной де</v>
      </c>
      <c r="I24" s="137" t="str">
        <f t="shared" si="3"/>
        <v>Учебное сотрудничество</v>
      </c>
      <c r="J24" s="137" t="str">
        <f t="shared" si="3"/>
        <v>Защита проектного результата</v>
      </c>
      <c r="K24" s="66"/>
      <c r="L24" s="66"/>
      <c r="M24" s="66"/>
      <c r="N24" s="66"/>
      <c r="O24" s="69"/>
      <c r="P24" s="66"/>
      <c r="Q24" s="66"/>
      <c r="R24" s="66"/>
      <c r="S24" s="66"/>
    </row>
    <row r="25" spans="1:19" s="51" customFormat="1" x14ac:dyDescent="0.25">
      <c r="A25" s="142"/>
      <c r="B25" s="137"/>
      <c r="C25" s="137"/>
      <c r="D25" s="137"/>
      <c r="E25" s="137"/>
      <c r="F25" s="137"/>
      <c r="G25" s="137"/>
      <c r="H25" s="137"/>
      <c r="I25" s="137"/>
      <c r="J25" s="137"/>
      <c r="K25" s="66"/>
      <c r="L25" s="66"/>
      <c r="M25" s="66"/>
      <c r="N25" s="66"/>
      <c r="O25" s="69"/>
      <c r="P25" s="66"/>
      <c r="Q25" s="66"/>
      <c r="R25" s="66"/>
      <c r="S25" s="66"/>
    </row>
    <row r="26" spans="1:19" s="51" customFormat="1" x14ac:dyDescent="0.25">
      <c r="A26" s="142"/>
      <c r="B26" s="137"/>
      <c r="C26" s="137"/>
      <c r="D26" s="137"/>
      <c r="E26" s="137"/>
      <c r="F26" s="137"/>
      <c r="G26" s="137"/>
      <c r="H26" s="137"/>
      <c r="I26" s="137"/>
      <c r="J26" s="137"/>
      <c r="K26" s="66"/>
      <c r="L26" s="66"/>
      <c r="M26" s="66"/>
      <c r="N26" s="66"/>
      <c r="O26" s="69"/>
      <c r="P26" s="66"/>
      <c r="Q26" s="66"/>
      <c r="R26" s="66"/>
      <c r="S26" s="66"/>
    </row>
    <row r="27" spans="1:19" x14ac:dyDescent="0.25">
      <c r="A27" s="3" t="str">
        <f>'7 классы'!E4</f>
        <v>7 А</v>
      </c>
      <c r="B27" s="3">
        <f>'7 классы'!B8</f>
        <v>6</v>
      </c>
      <c r="C27" s="3">
        <f>'7 классы'!C8</f>
        <v>6</v>
      </c>
      <c r="D27" s="3">
        <f>'7 классы'!D8</f>
        <v>5</v>
      </c>
      <c r="E27" s="3">
        <f>'7 классы'!E8</f>
        <v>6</v>
      </c>
      <c r="F27" s="3">
        <f>'7 классы'!F8</f>
        <v>5.4</v>
      </c>
      <c r="G27" s="3">
        <f>'7 классы'!G8</f>
        <v>5</v>
      </c>
      <c r="H27" s="3">
        <f>'7 классы'!H8</f>
        <v>6</v>
      </c>
      <c r="I27" s="3" t="str">
        <f>'7 классы'!I8</f>
        <v>5.8</v>
      </c>
      <c r="J27" s="3">
        <f>'7 классы'!J8</f>
        <v>6</v>
      </c>
    </row>
    <row r="28" spans="1:19" s="23" customFormat="1" x14ac:dyDescent="0.25">
      <c r="A28" s="47" t="str">
        <f>'7 классы'!E11</f>
        <v>7 Б</v>
      </c>
      <c r="B28" s="47">
        <f>'7 классы'!B15</f>
        <v>4</v>
      </c>
      <c r="C28" s="47">
        <f>'7 классы'!C15</f>
        <v>4</v>
      </c>
      <c r="D28" s="47">
        <f>'7 классы'!D15</f>
        <v>4</v>
      </c>
      <c r="E28" s="47">
        <f>'7 классы'!E15</f>
        <v>4.5</v>
      </c>
      <c r="F28" s="47">
        <f>'7 классы'!F15</f>
        <v>4.7</v>
      </c>
      <c r="G28" s="47">
        <f>'7 классы'!G15</f>
        <v>5</v>
      </c>
      <c r="H28" s="47">
        <f>'7 классы'!H15</f>
        <v>5</v>
      </c>
      <c r="I28" s="47">
        <f>'7 классы'!I15</f>
        <v>5</v>
      </c>
      <c r="J28" s="47">
        <f>'7 классы'!J15</f>
        <v>5</v>
      </c>
      <c r="O28" s="24"/>
    </row>
    <row r="29" spans="1:19" ht="30" x14ac:dyDescent="0.25">
      <c r="A29" s="21" t="s">
        <v>2</v>
      </c>
      <c r="B29" s="3">
        <f t="shared" ref="B29:J29" si="4">AVERAGE(B27:B28)</f>
        <v>5</v>
      </c>
      <c r="C29" s="3">
        <f t="shared" si="4"/>
        <v>5</v>
      </c>
      <c r="D29" s="3">
        <f t="shared" si="4"/>
        <v>4.5</v>
      </c>
      <c r="E29" s="3">
        <f t="shared" si="4"/>
        <v>5.25</v>
      </c>
      <c r="F29" s="3">
        <f t="shared" si="4"/>
        <v>5.0500000000000007</v>
      </c>
      <c r="G29" s="3">
        <f t="shared" si="4"/>
        <v>5</v>
      </c>
      <c r="H29" s="3">
        <f t="shared" si="4"/>
        <v>5.5</v>
      </c>
      <c r="I29" s="3">
        <f t="shared" si="4"/>
        <v>5</v>
      </c>
      <c r="J29" s="3">
        <f t="shared" si="4"/>
        <v>5.5</v>
      </c>
    </row>
    <row r="32" spans="1:19" x14ac:dyDescent="0.25">
      <c r="E32" s="20" t="s">
        <v>12</v>
      </c>
      <c r="O32" s="24" t="s">
        <v>17</v>
      </c>
    </row>
    <row r="33" spans="1:19" s="51" customFormat="1" ht="15" customHeight="1" x14ac:dyDescent="0.25">
      <c r="A33" s="142" t="s">
        <v>0</v>
      </c>
      <c r="B33" s="137" t="str">
        <f t="shared" ref="B33:J33" si="5">B24</f>
        <v>Формулировка проблемы</v>
      </c>
      <c r="C33" s="137" t="str">
        <f t="shared" si="5"/>
        <v xml:space="preserve">определение способов решения проблемы </v>
      </c>
      <c r="D33" s="137" t="str">
        <f t="shared" si="5"/>
        <v>Анализ, обработка информации</v>
      </c>
      <c r="E33" s="137" t="str">
        <f t="shared" si="5"/>
        <v>Создание проектного продукта</v>
      </c>
      <c r="F33" s="137" t="str">
        <f t="shared" si="5"/>
        <v xml:space="preserve">предметное содержание проекта </v>
      </c>
      <c r="G33" s="137" t="str">
        <f t="shared" si="5"/>
        <v>использование имеющихся способов</v>
      </c>
      <c r="H33" s="137" t="str">
        <f t="shared" si="5"/>
        <v>Контроль и регулирование проектной де</v>
      </c>
      <c r="I33" s="137" t="str">
        <f t="shared" si="5"/>
        <v>Учебное сотрудничество</v>
      </c>
      <c r="J33" s="137" t="str">
        <f t="shared" si="5"/>
        <v>Защита проектного результата</v>
      </c>
      <c r="K33" s="66"/>
      <c r="L33" s="66"/>
      <c r="M33" s="66"/>
      <c r="N33" s="66"/>
      <c r="O33" s="69"/>
      <c r="P33" s="66"/>
      <c r="Q33" s="66"/>
      <c r="R33" s="66"/>
      <c r="S33" s="66"/>
    </row>
    <row r="34" spans="1:19" s="51" customFormat="1" x14ac:dyDescent="0.25">
      <c r="A34" s="142"/>
      <c r="B34" s="137"/>
      <c r="C34" s="137"/>
      <c r="D34" s="137"/>
      <c r="E34" s="137"/>
      <c r="F34" s="137"/>
      <c r="G34" s="137"/>
      <c r="H34" s="137"/>
      <c r="I34" s="137"/>
      <c r="J34" s="137"/>
      <c r="K34" s="66"/>
      <c r="L34" s="66"/>
      <c r="M34" s="66"/>
      <c r="N34" s="66"/>
      <c r="O34" s="69"/>
      <c r="P34" s="66"/>
      <c r="Q34" s="66"/>
      <c r="R34" s="66"/>
      <c r="S34" s="66"/>
    </row>
    <row r="35" spans="1:19" s="51" customFormat="1" x14ac:dyDescent="0.25">
      <c r="A35" s="142"/>
      <c r="B35" s="137"/>
      <c r="C35" s="137"/>
      <c r="D35" s="137"/>
      <c r="E35" s="137"/>
      <c r="F35" s="137"/>
      <c r="G35" s="137"/>
      <c r="H35" s="137"/>
      <c r="I35" s="137"/>
      <c r="J35" s="137"/>
      <c r="K35" s="66"/>
      <c r="L35" s="66"/>
      <c r="M35" s="66"/>
      <c r="N35" s="66"/>
      <c r="O35" s="69"/>
      <c r="P35" s="66"/>
      <c r="Q35" s="66"/>
      <c r="R35" s="66"/>
      <c r="S35" s="66"/>
    </row>
    <row r="36" spans="1:19" x14ac:dyDescent="0.25">
      <c r="A36" s="3" t="str">
        <f>'8 классы'!E4</f>
        <v>8 А</v>
      </c>
      <c r="B36" s="3">
        <f>'8 классы'!B8</f>
        <v>5</v>
      </c>
      <c r="C36" s="3">
        <f>'8 классы'!C8</f>
        <v>5.3</v>
      </c>
      <c r="D36" s="3">
        <f>'8 классы'!D8</f>
        <v>4</v>
      </c>
      <c r="E36" s="3">
        <f>'8 классы'!E8</f>
        <v>5</v>
      </c>
      <c r="F36" s="3">
        <f>'8 классы'!F8</f>
        <v>5.2</v>
      </c>
      <c r="G36" s="3">
        <f>'8 классы'!G8</f>
        <v>4.3</v>
      </c>
      <c r="H36" s="3">
        <f>'8 классы'!H8</f>
        <v>5</v>
      </c>
      <c r="I36" s="3">
        <f>'8 классы'!I8</f>
        <v>5.5</v>
      </c>
      <c r="J36" s="3">
        <f>'8 классы'!J8</f>
        <v>6</v>
      </c>
    </row>
    <row r="37" spans="1:19" s="23" customFormat="1" x14ac:dyDescent="0.25">
      <c r="A37" s="47" t="str">
        <f>'8 классы'!E12</f>
        <v>8 Б</v>
      </c>
      <c r="B37" s="47">
        <f>'8 классы'!B14</f>
        <v>4.3</v>
      </c>
      <c r="C37" s="47">
        <f>'8 классы'!C14</f>
        <v>4</v>
      </c>
      <c r="D37" s="47">
        <f>'8 классы'!D14</f>
        <v>4</v>
      </c>
      <c r="E37" s="47">
        <f>'8 классы'!E14</f>
        <v>4.3</v>
      </c>
      <c r="F37" s="47">
        <f>'8 классы'!F14</f>
        <v>4</v>
      </c>
      <c r="G37" s="47">
        <f>'8 классы'!G14</f>
        <v>4</v>
      </c>
      <c r="H37" s="47">
        <f>'8 классы'!H14</f>
        <v>4</v>
      </c>
      <c r="I37" s="47">
        <f>'8 классы'!I14</f>
        <v>4</v>
      </c>
      <c r="J37" s="47">
        <f>'8 классы'!J14</f>
        <v>5.5</v>
      </c>
      <c r="O37" s="24"/>
    </row>
    <row r="38" spans="1:19" ht="30" x14ac:dyDescent="0.25">
      <c r="A38" s="21" t="s">
        <v>2</v>
      </c>
      <c r="B38" s="3">
        <f t="shared" ref="B38:J38" si="6">AVERAGE(B36:B37)</f>
        <v>4.6500000000000004</v>
      </c>
      <c r="C38" s="3">
        <f t="shared" si="6"/>
        <v>4.6500000000000004</v>
      </c>
      <c r="D38" s="3">
        <f t="shared" si="6"/>
        <v>4</v>
      </c>
      <c r="E38" s="3">
        <f t="shared" si="6"/>
        <v>4.6500000000000004</v>
      </c>
      <c r="F38" s="3">
        <f t="shared" si="6"/>
        <v>4.5999999999999996</v>
      </c>
      <c r="G38" s="3">
        <f t="shared" si="6"/>
        <v>4.1500000000000004</v>
      </c>
      <c r="H38" s="3">
        <f t="shared" si="6"/>
        <v>4.5</v>
      </c>
      <c r="I38" s="3">
        <f t="shared" si="6"/>
        <v>4.75</v>
      </c>
      <c r="J38" s="3">
        <f t="shared" si="6"/>
        <v>5.75</v>
      </c>
    </row>
    <row r="41" spans="1:19" x14ac:dyDescent="0.25">
      <c r="E41" s="20" t="s">
        <v>13</v>
      </c>
      <c r="O41" s="24" t="s">
        <v>18</v>
      </c>
    </row>
    <row r="42" spans="1:19" ht="15" customHeight="1" x14ac:dyDescent="0.25">
      <c r="A42" s="142" t="s">
        <v>0</v>
      </c>
      <c r="B42" s="137" t="str">
        <f t="shared" ref="B42:J42" si="7">B33</f>
        <v>Формулировка проблемы</v>
      </c>
      <c r="C42" s="137" t="str">
        <f t="shared" si="7"/>
        <v xml:space="preserve">определение способов решения проблемы </v>
      </c>
      <c r="D42" s="137" t="str">
        <f t="shared" si="7"/>
        <v>Анализ, обработка информации</v>
      </c>
      <c r="E42" s="137" t="str">
        <f t="shared" si="7"/>
        <v>Создание проектного продукта</v>
      </c>
      <c r="F42" s="137" t="str">
        <f t="shared" si="7"/>
        <v xml:space="preserve">предметное содержание проекта </v>
      </c>
      <c r="G42" s="137" t="str">
        <f t="shared" si="7"/>
        <v>использование имеющихся способов</v>
      </c>
      <c r="H42" s="137" t="str">
        <f t="shared" si="7"/>
        <v>Контроль и регулирование проектной де</v>
      </c>
      <c r="I42" s="137" t="str">
        <f t="shared" si="7"/>
        <v>Учебное сотрудничество</v>
      </c>
      <c r="J42" s="137" t="str">
        <f t="shared" si="7"/>
        <v>Защита проектного результата</v>
      </c>
    </row>
    <row r="43" spans="1:19" x14ac:dyDescent="0.25">
      <c r="A43" s="142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9" x14ac:dyDescent="0.25">
      <c r="A44" s="142"/>
      <c r="B44" s="137"/>
      <c r="C44" s="137"/>
      <c r="D44" s="137"/>
      <c r="E44" s="137"/>
      <c r="F44" s="137"/>
      <c r="G44" s="137"/>
      <c r="H44" s="137"/>
      <c r="I44" s="137"/>
      <c r="J44" s="137"/>
    </row>
    <row r="45" spans="1:19" x14ac:dyDescent="0.25">
      <c r="A45" s="3" t="str">
        <f>'9 классы'!E4</f>
        <v>9 А</v>
      </c>
      <c r="B45" s="3">
        <f>'9 классы'!B8</f>
        <v>6</v>
      </c>
      <c r="C45" s="3">
        <f>'9 классы'!C8</f>
        <v>6</v>
      </c>
      <c r="D45" s="3">
        <f>'9 классы'!D8</f>
        <v>6</v>
      </c>
      <c r="E45" s="3">
        <f>'9 классы'!E8</f>
        <v>6</v>
      </c>
      <c r="F45" s="3">
        <f>'9 классы'!F8</f>
        <v>6</v>
      </c>
      <c r="G45" s="3">
        <f>'9 классы'!G8</f>
        <v>6</v>
      </c>
      <c r="H45" s="3">
        <f>'9 классы'!H8</f>
        <v>6</v>
      </c>
      <c r="I45" s="3">
        <f>'9 классы'!I8</f>
        <v>6</v>
      </c>
      <c r="J45" s="3">
        <f>'9 классы'!J8</f>
        <v>6</v>
      </c>
    </row>
    <row r="46" spans="1:19" s="23" customFormat="1" x14ac:dyDescent="0.25">
      <c r="A46" s="47" t="str">
        <f>'9 классы'!E12</f>
        <v>9 Б</v>
      </c>
      <c r="B46" s="47">
        <f>'9 классы'!B14</f>
        <v>5.3</v>
      </c>
      <c r="C46" s="47">
        <f>'9 классы'!C14</f>
        <v>5</v>
      </c>
      <c r="D46" s="47" t="str">
        <f>'9 классы'!D14</f>
        <v>5.4</v>
      </c>
      <c r="E46" s="47">
        <f>'9 классы'!E14</f>
        <v>5</v>
      </c>
      <c r="F46" s="47">
        <f>'9 классы'!F14</f>
        <v>5.0999999999999996</v>
      </c>
      <c r="G46" s="47">
        <f>'9 классы'!F14</f>
        <v>5.0999999999999996</v>
      </c>
      <c r="H46" s="47">
        <f>'9 классы'!H14</f>
        <v>5</v>
      </c>
      <c r="I46" s="47">
        <f>'9 классы'!I14</f>
        <v>5</v>
      </c>
      <c r="J46" s="47">
        <f>'9 классы'!J14</f>
        <v>6</v>
      </c>
      <c r="O46" s="24"/>
    </row>
    <row r="47" spans="1:19" ht="30" x14ac:dyDescent="0.25">
      <c r="A47" s="21" t="s">
        <v>2</v>
      </c>
      <c r="B47" s="3">
        <f t="shared" ref="B47:J47" si="8">AVERAGE(B45:B46)</f>
        <v>5.65</v>
      </c>
      <c r="C47" s="3">
        <f t="shared" si="8"/>
        <v>5.5</v>
      </c>
      <c r="D47" s="3">
        <f t="shared" si="8"/>
        <v>6</v>
      </c>
      <c r="E47" s="3">
        <f t="shared" si="8"/>
        <v>5.5</v>
      </c>
      <c r="F47" s="3">
        <f t="shared" si="8"/>
        <v>5.55</v>
      </c>
      <c r="G47" s="3">
        <f t="shared" si="8"/>
        <v>5.55</v>
      </c>
      <c r="H47" s="3">
        <f t="shared" si="8"/>
        <v>5.5</v>
      </c>
      <c r="I47" s="3">
        <f t="shared" si="8"/>
        <v>5.5</v>
      </c>
      <c r="J47" s="3">
        <f t="shared" si="8"/>
        <v>6</v>
      </c>
    </row>
    <row r="49" spans="1:15" x14ac:dyDescent="0.25">
      <c r="O49" s="24" t="s">
        <v>28</v>
      </c>
    </row>
    <row r="51" spans="1:15" x14ac:dyDescent="0.25">
      <c r="E51" s="16" t="s">
        <v>24</v>
      </c>
      <c r="F51" s="48"/>
    </row>
    <row r="52" spans="1:15" ht="15" customHeight="1" x14ac:dyDescent="0.25">
      <c r="A52" s="43" t="s">
        <v>7</v>
      </c>
      <c r="B52" s="141" t="str">
        <f t="shared" ref="B52:J52" si="9">B42</f>
        <v>Формулировка проблемы</v>
      </c>
      <c r="C52" s="141" t="str">
        <f t="shared" si="9"/>
        <v xml:space="preserve">определение способов решения проблемы </v>
      </c>
      <c r="D52" s="141" t="str">
        <f t="shared" si="9"/>
        <v>Анализ, обработка информации</v>
      </c>
      <c r="E52" s="141" t="str">
        <f t="shared" si="9"/>
        <v>Создание проектного продукта</v>
      </c>
      <c r="F52" s="141" t="str">
        <f t="shared" si="9"/>
        <v xml:space="preserve">предметное содержание проекта </v>
      </c>
      <c r="G52" s="141" t="str">
        <f t="shared" si="9"/>
        <v>использование имеющихся способов</v>
      </c>
      <c r="H52" s="141" t="str">
        <f t="shared" si="9"/>
        <v>Контроль и регулирование проектной де</v>
      </c>
      <c r="I52" s="141" t="str">
        <f t="shared" si="9"/>
        <v>Учебное сотрудничество</v>
      </c>
      <c r="J52" s="141" t="str">
        <f t="shared" si="9"/>
        <v>Защита проектного результата</v>
      </c>
    </row>
    <row r="53" spans="1:15" x14ac:dyDescent="0.25">
      <c r="A53" s="44"/>
      <c r="B53" s="141"/>
      <c r="C53" s="141"/>
      <c r="D53" s="141"/>
      <c r="E53" s="141"/>
      <c r="F53" s="141"/>
      <c r="G53" s="141"/>
      <c r="H53" s="141"/>
      <c r="I53" s="141"/>
      <c r="J53" s="141"/>
    </row>
    <row r="54" spans="1:15" ht="15.75" customHeight="1" x14ac:dyDescent="0.25">
      <c r="A54" s="45"/>
      <c r="B54" s="141"/>
      <c r="C54" s="141"/>
      <c r="D54" s="141"/>
      <c r="E54" s="141"/>
      <c r="F54" s="141"/>
      <c r="G54" s="141"/>
      <c r="H54" s="141"/>
      <c r="I54" s="141"/>
      <c r="J54" s="141"/>
    </row>
    <row r="55" spans="1:15" x14ac:dyDescent="0.25">
      <c r="A55" s="12" t="s">
        <v>14</v>
      </c>
      <c r="B55" s="12">
        <f t="shared" ref="B55:J55" si="10">B11</f>
        <v>4.333333333333333</v>
      </c>
      <c r="C55" s="12">
        <f t="shared" si="10"/>
        <v>4.666666666666667</v>
      </c>
      <c r="D55" s="12">
        <f t="shared" si="10"/>
        <v>4.666666666666667</v>
      </c>
      <c r="E55" s="12">
        <f t="shared" si="10"/>
        <v>5.333333333333333</v>
      </c>
      <c r="F55" s="12">
        <f t="shared" si="10"/>
        <v>4.333333333333333</v>
      </c>
      <c r="G55" s="12">
        <f t="shared" si="10"/>
        <v>3.6666666666666665</v>
      </c>
      <c r="H55" s="12">
        <f t="shared" si="10"/>
        <v>3.6666666666666665</v>
      </c>
      <c r="I55" s="12">
        <f t="shared" si="10"/>
        <v>4.333333333333333</v>
      </c>
      <c r="J55" s="12">
        <f t="shared" si="10"/>
        <v>5.666666666666667</v>
      </c>
    </row>
    <row r="56" spans="1:15" x14ac:dyDescent="0.25">
      <c r="A56" s="12" t="s">
        <v>15</v>
      </c>
      <c r="B56" s="12">
        <f t="shared" ref="B56:J56" si="11">B20</f>
        <v>4.45</v>
      </c>
      <c r="C56" s="12">
        <f t="shared" si="11"/>
        <v>4.3</v>
      </c>
      <c r="D56" s="12">
        <f t="shared" si="11"/>
        <v>4.25</v>
      </c>
      <c r="E56" s="12">
        <f t="shared" si="11"/>
        <v>4.5</v>
      </c>
      <c r="F56" s="12">
        <f t="shared" si="11"/>
        <v>4.25</v>
      </c>
      <c r="G56" s="12">
        <f t="shared" si="11"/>
        <v>4.5</v>
      </c>
      <c r="H56" s="12">
        <f t="shared" si="11"/>
        <v>4.55</v>
      </c>
      <c r="I56" s="12">
        <f t="shared" si="11"/>
        <v>5</v>
      </c>
      <c r="J56" s="12">
        <f t="shared" si="11"/>
        <v>6</v>
      </c>
    </row>
    <row r="57" spans="1:15" x14ac:dyDescent="0.25">
      <c r="A57" s="12" t="s">
        <v>16</v>
      </c>
      <c r="B57" s="12">
        <f t="shared" ref="B57:J57" si="12">B29</f>
        <v>5</v>
      </c>
      <c r="C57" s="12">
        <f t="shared" si="12"/>
        <v>5</v>
      </c>
      <c r="D57" s="12">
        <f t="shared" si="12"/>
        <v>4.5</v>
      </c>
      <c r="E57" s="12">
        <f t="shared" si="12"/>
        <v>5.25</v>
      </c>
      <c r="F57" s="12">
        <f t="shared" si="12"/>
        <v>5.0500000000000007</v>
      </c>
      <c r="G57" s="12">
        <f t="shared" si="12"/>
        <v>5</v>
      </c>
      <c r="H57" s="12">
        <f t="shared" si="12"/>
        <v>5.5</v>
      </c>
      <c r="I57" s="12">
        <f t="shared" si="12"/>
        <v>5</v>
      </c>
      <c r="J57" s="12">
        <f t="shared" si="12"/>
        <v>5.5</v>
      </c>
    </row>
    <row r="58" spans="1:15" x14ac:dyDescent="0.25">
      <c r="A58" s="12" t="s">
        <v>17</v>
      </c>
      <c r="B58" s="12">
        <f t="shared" ref="B58:J58" si="13">B38</f>
        <v>4.6500000000000004</v>
      </c>
      <c r="C58" s="12">
        <f t="shared" si="13"/>
        <v>4.6500000000000004</v>
      </c>
      <c r="D58" s="12">
        <f t="shared" si="13"/>
        <v>4</v>
      </c>
      <c r="E58" s="12">
        <f t="shared" si="13"/>
        <v>4.6500000000000004</v>
      </c>
      <c r="F58" s="12">
        <f t="shared" si="13"/>
        <v>4.5999999999999996</v>
      </c>
      <c r="G58" s="12">
        <f t="shared" si="13"/>
        <v>4.1500000000000004</v>
      </c>
      <c r="H58" s="12">
        <f t="shared" si="13"/>
        <v>4.5</v>
      </c>
      <c r="I58" s="12">
        <f t="shared" si="13"/>
        <v>4.75</v>
      </c>
      <c r="J58" s="12">
        <f t="shared" si="13"/>
        <v>5.75</v>
      </c>
    </row>
    <row r="59" spans="1:15" x14ac:dyDescent="0.25">
      <c r="A59" s="12" t="s">
        <v>18</v>
      </c>
      <c r="B59" s="12">
        <f t="shared" ref="B59:J59" si="14">B47</f>
        <v>5.65</v>
      </c>
      <c r="C59" s="12">
        <f t="shared" si="14"/>
        <v>5.5</v>
      </c>
      <c r="D59" s="12">
        <f t="shared" si="14"/>
        <v>6</v>
      </c>
      <c r="E59" s="12">
        <f t="shared" si="14"/>
        <v>5.5</v>
      </c>
      <c r="F59" s="12">
        <f t="shared" si="14"/>
        <v>5.55</v>
      </c>
      <c r="G59" s="12">
        <f t="shared" si="14"/>
        <v>5.55</v>
      </c>
      <c r="H59" s="12">
        <f t="shared" si="14"/>
        <v>5.5</v>
      </c>
      <c r="I59" s="12">
        <f t="shared" si="14"/>
        <v>5.5</v>
      </c>
      <c r="J59" s="12">
        <f t="shared" si="14"/>
        <v>6</v>
      </c>
    </row>
    <row r="60" spans="1:15" x14ac:dyDescent="0.25">
      <c r="A60" s="13" t="s">
        <v>8</v>
      </c>
      <c r="B60" s="13">
        <f t="shared" ref="B60:J60" si="15">AVERAGE(B55:B59)</f>
        <v>4.8166666666666673</v>
      </c>
      <c r="C60" s="13">
        <f t="shared" si="15"/>
        <v>4.8233333333333333</v>
      </c>
      <c r="D60" s="13">
        <f t="shared" si="15"/>
        <v>4.6833333333333336</v>
      </c>
      <c r="E60" s="13">
        <f t="shared" si="15"/>
        <v>5.0466666666666669</v>
      </c>
      <c r="F60" s="13">
        <f t="shared" si="15"/>
        <v>4.7566666666666668</v>
      </c>
      <c r="G60" s="13">
        <f t="shared" si="15"/>
        <v>4.5733333333333333</v>
      </c>
      <c r="H60" s="13">
        <f t="shared" si="15"/>
        <v>4.7433333333333341</v>
      </c>
      <c r="I60" s="13">
        <f t="shared" si="15"/>
        <v>4.9166666666666661</v>
      </c>
      <c r="J60" s="13">
        <f t="shared" si="15"/>
        <v>5.7833333333333332</v>
      </c>
    </row>
    <row r="64" spans="1:15" x14ac:dyDescent="0.25">
      <c r="B64" s="18" t="s">
        <v>1</v>
      </c>
    </row>
    <row r="65" spans="13:13" x14ac:dyDescent="0.25">
      <c r="M65" s="23" t="s">
        <v>1</v>
      </c>
    </row>
  </sheetData>
  <sheetProtection algorithmName="SHA-512" hashValue="bChodMMtIYv9OYtSQXTAWNEAHfopRUNWD8tgAeG887bc8RmqygjIotlVz5pBkEmXET5COpl9KK0dt/FwcsoJdQ==" saltValue="3Nqe4IiNamDKVH62fsh6Mg==" spinCount="100000" sheet="1" objects="1" scenarios="1" deleteRows="0" selectLockedCells="1"/>
  <mergeCells count="59">
    <mergeCell ref="G42:G44"/>
    <mergeCell ref="H42:H44"/>
    <mergeCell ref="I42:I44"/>
    <mergeCell ref="J42:J44"/>
    <mergeCell ref="A42:A44"/>
    <mergeCell ref="B42:B44"/>
    <mergeCell ref="C42:C44"/>
    <mergeCell ref="D42:D44"/>
    <mergeCell ref="E42:E44"/>
    <mergeCell ref="F42:F44"/>
    <mergeCell ref="G24:G26"/>
    <mergeCell ref="H24:H26"/>
    <mergeCell ref="I24:I26"/>
    <mergeCell ref="J24:J26"/>
    <mergeCell ref="F33:F35"/>
    <mergeCell ref="G33:G35"/>
    <mergeCell ref="H33:H35"/>
    <mergeCell ref="I33:I35"/>
    <mergeCell ref="A33:A35"/>
    <mergeCell ref="B33:B35"/>
    <mergeCell ref="C33:C35"/>
    <mergeCell ref="D33:D35"/>
    <mergeCell ref="E33:E35"/>
    <mergeCell ref="A15:A17"/>
    <mergeCell ref="B15:B17"/>
    <mergeCell ref="C15:C17"/>
    <mergeCell ref="D15:D17"/>
    <mergeCell ref="E15:E17"/>
    <mergeCell ref="A24:A26"/>
    <mergeCell ref="B24:B26"/>
    <mergeCell ref="C24:C26"/>
    <mergeCell ref="D24:D26"/>
    <mergeCell ref="E24:E26"/>
    <mergeCell ref="A5:A7"/>
    <mergeCell ref="B5:B7"/>
    <mergeCell ref="C5:C7"/>
    <mergeCell ref="D5:D7"/>
    <mergeCell ref="E5:E7"/>
    <mergeCell ref="G52:G54"/>
    <mergeCell ref="H52:H54"/>
    <mergeCell ref="I52:I54"/>
    <mergeCell ref="J52:J54"/>
    <mergeCell ref="F5:F7"/>
    <mergeCell ref="J15:J17"/>
    <mergeCell ref="G5:G7"/>
    <mergeCell ref="H5:H7"/>
    <mergeCell ref="I5:I7"/>
    <mergeCell ref="J5:J7"/>
    <mergeCell ref="F15:F17"/>
    <mergeCell ref="G15:G17"/>
    <mergeCell ref="H15:H17"/>
    <mergeCell ref="I15:I17"/>
    <mergeCell ref="F24:F26"/>
    <mergeCell ref="J33:J35"/>
    <mergeCell ref="B52:B54"/>
    <mergeCell ref="C52:C54"/>
    <mergeCell ref="D52:D54"/>
    <mergeCell ref="E52:E54"/>
    <mergeCell ref="F52:F54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Normal="100" workbookViewId="0">
      <selection activeCell="A10" sqref="A10:XFD24"/>
    </sheetView>
  </sheetViews>
  <sheetFormatPr defaultColWidth="9.140625" defaultRowHeight="15" x14ac:dyDescent="0.25"/>
  <cols>
    <col min="1" max="1" width="13" style="73" customWidth="1"/>
    <col min="2" max="10" width="10.7109375" style="15" customWidth="1"/>
    <col min="11" max="14" width="9.140625" style="22"/>
    <col min="15" max="15" width="9.140625" style="55"/>
    <col min="16" max="19" width="9.140625" style="22"/>
    <col min="20" max="16384" width="9.140625" style="15"/>
  </cols>
  <sheetData>
    <row r="1" spans="1:15" x14ac:dyDescent="0.25">
      <c r="C1" s="17"/>
      <c r="D1" s="17"/>
      <c r="E1" s="17" t="str">
        <f>'1 классы'!E1</f>
        <v>Дзержинская средняя школа № 2 с. Дзержинское</v>
      </c>
      <c r="F1" s="17"/>
      <c r="G1" s="17"/>
      <c r="H1" s="19"/>
    </row>
    <row r="2" spans="1:15" x14ac:dyDescent="0.25">
      <c r="C2" s="19"/>
      <c r="D2" s="19"/>
      <c r="E2" s="19" t="str">
        <f>'1 классы'!E2</f>
        <v>2019-2020 учебный год</v>
      </c>
      <c r="F2" s="98"/>
      <c r="G2" s="19"/>
      <c r="H2" s="19"/>
      <c r="O2" s="55" t="str">
        <f>E4</f>
        <v>10 А</v>
      </c>
    </row>
    <row r="4" spans="1:15" x14ac:dyDescent="0.25">
      <c r="D4" s="18"/>
      <c r="E4" s="55" t="s">
        <v>58</v>
      </c>
    </row>
    <row r="5" spans="1:15" x14ac:dyDescent="0.25">
      <c r="A5" s="138" t="str">
        <f>'1 классы'!A5:A7</f>
        <v>Компетентность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</row>
    <row r="6" spans="1:15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</row>
    <row r="7" spans="1:15" x14ac:dyDescent="0.25">
      <c r="A7" s="138"/>
      <c r="B7" s="137"/>
      <c r="C7" s="137"/>
      <c r="D7" s="137"/>
      <c r="E7" s="137"/>
      <c r="F7" s="137"/>
      <c r="G7" s="137"/>
      <c r="H7" s="137"/>
      <c r="I7" s="137"/>
      <c r="J7" s="137"/>
    </row>
    <row r="8" spans="1:15" ht="22.5" x14ac:dyDescent="0.25">
      <c r="A8" s="60" t="s">
        <v>2</v>
      </c>
      <c r="B8" s="47">
        <v>5.6</v>
      </c>
      <c r="C8" s="47">
        <v>6</v>
      </c>
      <c r="D8" s="47">
        <v>6</v>
      </c>
      <c r="E8" s="47">
        <v>6</v>
      </c>
      <c r="F8" s="47">
        <v>5.4</v>
      </c>
      <c r="G8" s="47">
        <v>6</v>
      </c>
      <c r="H8" s="47">
        <v>6</v>
      </c>
      <c r="I8" s="47">
        <v>6</v>
      </c>
      <c r="J8" s="47">
        <v>6</v>
      </c>
    </row>
    <row r="27" spans="1:11" x14ac:dyDescent="0.25">
      <c r="A27" s="81"/>
      <c r="B27" s="30"/>
      <c r="C27" s="30"/>
      <c r="D27" s="28"/>
      <c r="E27" s="28"/>
      <c r="F27" s="30"/>
      <c r="G27" s="30"/>
      <c r="H27" s="30"/>
      <c r="I27" s="30"/>
      <c r="J27" s="30"/>
      <c r="K27" s="70"/>
    </row>
    <row r="28" spans="1:11" x14ac:dyDescent="0.25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70"/>
    </row>
    <row r="29" spans="1:11" x14ac:dyDescent="0.2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70"/>
    </row>
    <row r="30" spans="1:11" x14ac:dyDescent="0.2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70"/>
    </row>
    <row r="31" spans="1:11" x14ac:dyDescent="0.25">
      <c r="A31" s="80"/>
      <c r="B31" s="10"/>
      <c r="C31" s="10"/>
      <c r="D31" s="10"/>
      <c r="E31" s="10"/>
      <c r="F31" s="10"/>
      <c r="G31" s="10"/>
      <c r="H31" s="10"/>
      <c r="I31" s="10"/>
      <c r="J31" s="10"/>
      <c r="K31" s="70"/>
    </row>
    <row r="32" spans="1:11" x14ac:dyDescent="0.25">
      <c r="A32" s="81"/>
      <c r="B32" s="30"/>
      <c r="C32" s="30"/>
      <c r="D32" s="30"/>
      <c r="E32" s="30"/>
      <c r="F32" s="30"/>
      <c r="G32" s="30"/>
      <c r="H32" s="30"/>
      <c r="I32" s="30"/>
      <c r="J32" s="30"/>
      <c r="K32" s="70"/>
    </row>
    <row r="33" spans="1:11" x14ac:dyDescent="0.25">
      <c r="A33" s="81"/>
      <c r="B33" s="30"/>
      <c r="C33" s="30"/>
      <c r="D33" s="30"/>
      <c r="E33" s="30"/>
      <c r="F33" s="30"/>
      <c r="G33" s="30"/>
      <c r="H33" s="30"/>
      <c r="I33" s="30"/>
      <c r="J33" s="30"/>
      <c r="K33" s="70"/>
    </row>
    <row r="34" spans="1:11" x14ac:dyDescent="0.25">
      <c r="A34" s="81"/>
      <c r="B34" s="30"/>
      <c r="C34" s="30"/>
      <c r="D34" s="30"/>
      <c r="E34" s="30"/>
      <c r="F34" s="30"/>
      <c r="G34" s="30"/>
      <c r="H34" s="30"/>
      <c r="I34" s="30"/>
      <c r="J34" s="30"/>
      <c r="K34" s="70"/>
    </row>
    <row r="35" spans="1:11" x14ac:dyDescent="0.25">
      <c r="A35" s="81"/>
      <c r="B35" s="30"/>
      <c r="C35" s="30"/>
      <c r="D35" s="30"/>
      <c r="E35" s="30"/>
      <c r="F35" s="30"/>
      <c r="G35" s="30"/>
      <c r="H35" s="30"/>
      <c r="I35" s="30"/>
      <c r="J35" s="30"/>
      <c r="K35" s="70"/>
    </row>
    <row r="36" spans="1:11" x14ac:dyDescent="0.25">
      <c r="A36" s="81"/>
      <c r="B36" s="30"/>
      <c r="C36" s="30"/>
      <c r="D36" s="30"/>
      <c r="E36" s="30"/>
      <c r="F36" s="30"/>
      <c r="G36" s="30"/>
      <c r="H36" s="30"/>
      <c r="I36" s="30"/>
      <c r="J36" s="30"/>
      <c r="K36" s="70"/>
    </row>
    <row r="37" spans="1:11" x14ac:dyDescent="0.25">
      <c r="A37" s="81"/>
      <c r="B37" s="30"/>
      <c r="C37" s="30"/>
      <c r="D37" s="30"/>
      <c r="E37" s="30"/>
      <c r="F37" s="30"/>
      <c r="G37" s="30"/>
      <c r="H37" s="30"/>
      <c r="I37" s="30"/>
      <c r="J37" s="30"/>
      <c r="K37" s="70"/>
    </row>
    <row r="38" spans="1:11" x14ac:dyDescent="0.25">
      <c r="A38" s="81"/>
      <c r="B38" s="30"/>
      <c r="C38" s="30"/>
      <c r="D38" s="30"/>
      <c r="E38" s="30"/>
      <c r="F38" s="30"/>
      <c r="G38" s="30"/>
      <c r="H38" s="30"/>
      <c r="I38" s="30"/>
      <c r="J38" s="30"/>
      <c r="K38" s="70"/>
    </row>
    <row r="39" spans="1:11" x14ac:dyDescent="0.25">
      <c r="A39" s="81"/>
      <c r="B39" s="30"/>
      <c r="C39" s="30"/>
      <c r="D39" s="30"/>
      <c r="E39" s="30"/>
      <c r="F39" s="30"/>
      <c r="G39" s="30"/>
      <c r="H39" s="30"/>
      <c r="I39" s="30"/>
      <c r="J39" s="30"/>
      <c r="K39" s="70"/>
    </row>
    <row r="40" spans="1:11" x14ac:dyDescent="0.25">
      <c r="A40" s="81"/>
      <c r="B40" s="30"/>
      <c r="C40" s="30"/>
      <c r="D40" s="30"/>
      <c r="E40" s="30"/>
      <c r="F40" s="30"/>
      <c r="G40" s="30"/>
      <c r="H40" s="30"/>
      <c r="I40" s="30"/>
      <c r="J40" s="30"/>
      <c r="K40" s="70"/>
    </row>
    <row r="41" spans="1:11" x14ac:dyDescent="0.25">
      <c r="A41" s="81"/>
      <c r="B41" s="30"/>
      <c r="C41" s="30"/>
      <c r="D41" s="30"/>
      <c r="E41" s="30"/>
      <c r="F41" s="30"/>
      <c r="G41" s="30"/>
      <c r="H41" s="30"/>
      <c r="I41" s="30"/>
      <c r="J41" s="30"/>
      <c r="K41" s="70"/>
    </row>
    <row r="42" spans="1:11" x14ac:dyDescent="0.25">
      <c r="A42" s="81"/>
      <c r="B42" s="30"/>
      <c r="C42" s="30"/>
      <c r="D42" s="30"/>
      <c r="E42" s="30"/>
      <c r="F42" s="30"/>
      <c r="G42" s="30"/>
      <c r="H42" s="30"/>
      <c r="I42" s="30"/>
      <c r="J42" s="30"/>
      <c r="K42" s="70"/>
    </row>
    <row r="43" spans="1:11" x14ac:dyDescent="0.25">
      <c r="A43" s="81"/>
      <c r="B43" s="30"/>
      <c r="C43" s="30"/>
      <c r="D43" s="30"/>
      <c r="E43" s="30"/>
      <c r="F43" s="30"/>
      <c r="G43" s="30"/>
      <c r="H43" s="30"/>
      <c r="I43" s="30"/>
      <c r="J43" s="30"/>
      <c r="K43" s="70"/>
    </row>
    <row r="44" spans="1:11" x14ac:dyDescent="0.25">
      <c r="A44" s="81"/>
      <c r="B44" s="30"/>
      <c r="C44" s="30"/>
      <c r="D44" s="30"/>
      <c r="E44" s="30"/>
      <c r="F44" s="30"/>
      <c r="G44" s="30"/>
      <c r="H44" s="30"/>
      <c r="I44" s="30"/>
      <c r="J44" s="30"/>
      <c r="K44" s="70"/>
    </row>
    <row r="45" spans="1:11" x14ac:dyDescent="0.25">
      <c r="A45" s="81"/>
      <c r="B45" s="30"/>
      <c r="C45" s="30"/>
      <c r="D45" s="30"/>
      <c r="E45" s="30"/>
      <c r="F45" s="30"/>
      <c r="G45" s="30"/>
      <c r="H45" s="30"/>
      <c r="I45" s="30"/>
      <c r="J45" s="30"/>
      <c r="K45" s="70"/>
    </row>
    <row r="46" spans="1:11" x14ac:dyDescent="0.25">
      <c r="A46" s="81"/>
      <c r="B46" s="30"/>
      <c r="C46" s="30"/>
      <c r="D46" s="30"/>
      <c r="E46" s="30"/>
      <c r="F46" s="30"/>
      <c r="G46" s="30"/>
      <c r="H46" s="30"/>
      <c r="I46" s="30"/>
      <c r="J46" s="30"/>
      <c r="K46" s="70"/>
    </row>
    <row r="47" spans="1:11" x14ac:dyDescent="0.25">
      <c r="A47" s="81"/>
      <c r="B47" s="30"/>
      <c r="C47" s="30"/>
      <c r="D47" s="30"/>
      <c r="E47" s="30"/>
      <c r="F47" s="30"/>
      <c r="G47" s="30"/>
      <c r="H47" s="30"/>
      <c r="I47" s="30"/>
      <c r="J47" s="30"/>
      <c r="K47" s="70"/>
    </row>
    <row r="48" spans="1:11" x14ac:dyDescent="0.25">
      <c r="A48" s="81"/>
      <c r="B48" s="30"/>
      <c r="C48" s="30"/>
      <c r="D48" s="28"/>
      <c r="E48" s="28"/>
      <c r="F48" s="30"/>
      <c r="G48" s="30"/>
      <c r="H48" s="30"/>
      <c r="I48" s="30"/>
      <c r="J48" s="30"/>
      <c r="K48" s="70"/>
    </row>
    <row r="49" spans="1:11" x14ac:dyDescent="0.25">
      <c r="A49" s="144"/>
      <c r="B49" s="143"/>
      <c r="C49" s="143"/>
      <c r="D49" s="143"/>
      <c r="E49" s="143"/>
      <c r="F49" s="143"/>
      <c r="G49" s="143"/>
      <c r="H49" s="143"/>
      <c r="I49" s="143"/>
      <c r="J49" s="143"/>
      <c r="K49" s="70"/>
    </row>
    <row r="50" spans="1:11" x14ac:dyDescent="0.25">
      <c r="A50" s="144"/>
      <c r="B50" s="143"/>
      <c r="C50" s="143"/>
      <c r="D50" s="143"/>
      <c r="E50" s="143"/>
      <c r="F50" s="143"/>
      <c r="G50" s="143"/>
      <c r="H50" s="143"/>
      <c r="I50" s="143"/>
      <c r="J50" s="143"/>
      <c r="K50" s="70"/>
    </row>
    <row r="51" spans="1:11" x14ac:dyDescent="0.25">
      <c r="A51" s="144"/>
      <c r="B51" s="143"/>
      <c r="C51" s="143"/>
      <c r="D51" s="143"/>
      <c r="E51" s="143"/>
      <c r="F51" s="143"/>
      <c r="G51" s="143"/>
      <c r="H51" s="143"/>
      <c r="I51" s="143"/>
      <c r="J51" s="143"/>
      <c r="K51" s="70"/>
    </row>
    <row r="52" spans="1:11" x14ac:dyDescent="0.25">
      <c r="A52" s="80"/>
      <c r="B52" s="10"/>
      <c r="C52" s="10"/>
      <c r="D52" s="10"/>
      <c r="E52" s="10"/>
      <c r="F52" s="10"/>
      <c r="G52" s="10"/>
      <c r="H52" s="10"/>
      <c r="I52" s="10"/>
      <c r="J52" s="10"/>
      <c r="K52" s="70"/>
    </row>
    <row r="53" spans="1:11" x14ac:dyDescent="0.25">
      <c r="A53" s="81"/>
      <c r="B53" s="30"/>
      <c r="C53" s="30"/>
      <c r="D53" s="30"/>
      <c r="E53" s="30"/>
      <c r="F53" s="30"/>
      <c r="G53" s="30"/>
      <c r="H53" s="30"/>
      <c r="I53" s="30"/>
      <c r="J53" s="30"/>
      <c r="K53" s="70"/>
    </row>
    <row r="54" spans="1:11" x14ac:dyDescent="0.25">
      <c r="A54" s="81"/>
      <c r="B54" s="30"/>
      <c r="C54" s="30"/>
      <c r="D54" s="30"/>
      <c r="E54" s="30"/>
      <c r="F54" s="30"/>
      <c r="G54" s="30"/>
      <c r="H54" s="30"/>
      <c r="I54" s="30"/>
      <c r="J54" s="30"/>
      <c r="K54" s="70"/>
    </row>
    <row r="55" spans="1:11" x14ac:dyDescent="0.25">
      <c r="A55" s="81"/>
      <c r="B55" s="30"/>
      <c r="C55" s="30"/>
      <c r="D55" s="30"/>
      <c r="E55" s="30"/>
      <c r="F55" s="30"/>
      <c r="G55" s="30"/>
      <c r="H55" s="30"/>
      <c r="I55" s="30"/>
      <c r="J55" s="30"/>
      <c r="K55" s="70"/>
    </row>
    <row r="56" spans="1:11" x14ac:dyDescent="0.25">
      <c r="A56" s="81"/>
      <c r="B56" s="30"/>
      <c r="C56" s="30"/>
      <c r="D56" s="30"/>
      <c r="E56" s="30"/>
      <c r="F56" s="30"/>
      <c r="G56" s="30"/>
      <c r="H56" s="30"/>
      <c r="I56" s="30"/>
      <c r="J56" s="30"/>
      <c r="K56" s="70"/>
    </row>
    <row r="57" spans="1:11" x14ac:dyDescent="0.25">
      <c r="A57" s="81"/>
      <c r="B57" s="30"/>
      <c r="C57" s="30"/>
      <c r="D57" s="30"/>
      <c r="E57" s="30"/>
      <c r="F57" s="30"/>
      <c r="G57" s="30"/>
      <c r="H57" s="30"/>
      <c r="I57" s="30"/>
      <c r="J57" s="30"/>
      <c r="K57" s="70"/>
    </row>
    <row r="58" spans="1:11" x14ac:dyDescent="0.25">
      <c r="A58" s="81"/>
      <c r="B58" s="30"/>
      <c r="C58" s="30"/>
      <c r="D58" s="30"/>
      <c r="E58" s="30"/>
      <c r="F58" s="30"/>
      <c r="G58" s="30"/>
      <c r="H58" s="30"/>
      <c r="I58" s="30"/>
      <c r="J58" s="30"/>
      <c r="K58" s="70"/>
    </row>
    <row r="59" spans="1:11" x14ac:dyDescent="0.25">
      <c r="A59" s="81"/>
      <c r="B59" s="30"/>
      <c r="C59" s="30"/>
      <c r="D59" s="30"/>
      <c r="E59" s="30"/>
      <c r="F59" s="30"/>
      <c r="G59" s="30"/>
      <c r="H59" s="30"/>
      <c r="I59" s="30"/>
      <c r="J59" s="30"/>
      <c r="K59" s="70"/>
    </row>
    <row r="60" spans="1:11" x14ac:dyDescent="0.25">
      <c r="A60" s="81"/>
      <c r="B60" s="30"/>
      <c r="C60" s="30"/>
      <c r="D60" s="30"/>
      <c r="E60" s="30"/>
      <c r="F60" s="30"/>
      <c r="G60" s="30"/>
      <c r="H60" s="30"/>
      <c r="I60" s="30"/>
      <c r="J60" s="30"/>
      <c r="K60" s="70"/>
    </row>
  </sheetData>
  <sheetProtection algorithmName="SHA-512" hashValue="uTDUZBH98ptNZiQsgvz6+3+TtZir0vMzPNlTeDXHMIrNJ/VVPt+3D6vIwdKRUOK42bVydIA1MK8hC7a7pynoiQ==" saltValue="y3mVRU9kDS/Qwee4JXC0Qg==" spinCount="100000" sheet="1" objects="1" scenarios="1" deleteRows="0" selectLockedCells="1"/>
  <mergeCells count="30">
    <mergeCell ref="A5:A7"/>
    <mergeCell ref="B5:B7"/>
    <mergeCell ref="C5:C7"/>
    <mergeCell ref="D5:D7"/>
    <mergeCell ref="E5:E7"/>
    <mergeCell ref="G5:G7"/>
    <mergeCell ref="H5:H7"/>
    <mergeCell ref="I5:I7"/>
    <mergeCell ref="J5:J7"/>
    <mergeCell ref="F5:F7"/>
    <mergeCell ref="J49:J51"/>
    <mergeCell ref="I28:I30"/>
    <mergeCell ref="J28:J30"/>
    <mergeCell ref="I49:I51"/>
    <mergeCell ref="F28:F30"/>
    <mergeCell ref="G49:G51"/>
    <mergeCell ref="H49:H51"/>
    <mergeCell ref="G28:G30"/>
    <mergeCell ref="H28:H30"/>
    <mergeCell ref="F49:F51"/>
    <mergeCell ref="B49:B51"/>
    <mergeCell ref="C49:C51"/>
    <mergeCell ref="D49:D51"/>
    <mergeCell ref="E49:E51"/>
    <mergeCell ref="A28:A30"/>
    <mergeCell ref="B28:B30"/>
    <mergeCell ref="C28:C30"/>
    <mergeCell ref="D28:D30"/>
    <mergeCell ref="E28:E30"/>
    <mergeCell ref="A49:A51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O27" sqref="O27"/>
    </sheetView>
  </sheetViews>
  <sheetFormatPr defaultColWidth="9.140625" defaultRowHeight="15" x14ac:dyDescent="0.25"/>
  <cols>
    <col min="1" max="1" width="13" style="82" customWidth="1"/>
    <col min="2" max="10" width="10.7109375" style="31" customWidth="1"/>
    <col min="11" max="14" width="9.140625" style="36"/>
    <col min="15" max="15" width="9.140625" style="58"/>
    <col min="16" max="19" width="9.140625" style="36"/>
    <col min="20" max="16384" width="9.140625" style="31"/>
  </cols>
  <sheetData>
    <row r="1" spans="1:19" x14ac:dyDescent="0.25">
      <c r="C1" s="32"/>
      <c r="D1" s="33"/>
      <c r="E1" s="33" t="str">
        <f>'1 классы'!E1</f>
        <v>Дзержинская средняя школа № 2 с. Дзержинское</v>
      </c>
      <c r="F1" s="33"/>
      <c r="G1" s="33"/>
      <c r="H1" s="34"/>
    </row>
    <row r="2" spans="1:19" x14ac:dyDescent="0.25">
      <c r="D2" s="34"/>
      <c r="E2" s="34" t="str">
        <f>'1 классы'!E2</f>
        <v>2019-2020 учебный год</v>
      </c>
      <c r="F2" s="99"/>
      <c r="G2" s="34"/>
      <c r="H2" s="34"/>
      <c r="O2" s="58" t="str">
        <f>E4</f>
        <v>11 А</v>
      </c>
    </row>
    <row r="4" spans="1:19" x14ac:dyDescent="0.25">
      <c r="D4" s="35"/>
      <c r="E4" s="58" t="s">
        <v>59</v>
      </c>
    </row>
    <row r="5" spans="1:19" s="53" customFormat="1" ht="15" customHeight="1" x14ac:dyDescent="0.25">
      <c r="A5" s="145" t="str">
        <f>'3 классы'!A5:A7</f>
        <v>Компетентность</v>
      </c>
      <c r="B5" s="137" t="str">
        <f>'3 классы'!B5:B7</f>
        <v>Формулировка проблемы</v>
      </c>
      <c r="C5" s="137" t="str">
        <f>'3 классы'!C5:C7</f>
        <v xml:space="preserve">определение способов решения проблемы </v>
      </c>
      <c r="D5" s="137" t="str">
        <f>'3 классы'!D5:D7</f>
        <v>Анализ, обработка информации</v>
      </c>
      <c r="E5" s="137" t="str">
        <f>'3 классы'!E5:E7</f>
        <v>Создание проектного продукта</v>
      </c>
      <c r="F5" s="137" t="str">
        <f>'3 классы'!F5:F7</f>
        <v xml:space="preserve">предметное содержание проекта </v>
      </c>
      <c r="G5" s="137" t="str">
        <f>'3 классы'!G5:G7</f>
        <v>использование имеющихся способов</v>
      </c>
      <c r="H5" s="137" t="str">
        <f>'3 классы'!H5:H7</f>
        <v>Контроль и регулирование проектной де</v>
      </c>
      <c r="I5" s="137" t="str">
        <f>'3 классы'!I5:I7</f>
        <v>Учебное сотрудничество</v>
      </c>
      <c r="J5" s="137" t="str">
        <f>'3 классы'!J5:J7</f>
        <v>Защита проектного результата</v>
      </c>
      <c r="K5" s="54"/>
      <c r="L5" s="54"/>
      <c r="M5" s="54"/>
      <c r="N5" s="54"/>
      <c r="O5" s="59"/>
      <c r="P5" s="54"/>
      <c r="Q5" s="54"/>
      <c r="R5" s="54"/>
      <c r="S5" s="54"/>
    </row>
    <row r="6" spans="1:19" s="53" customFormat="1" x14ac:dyDescent="0.25">
      <c r="A6" s="145"/>
      <c r="B6" s="137"/>
      <c r="C6" s="137"/>
      <c r="D6" s="137"/>
      <c r="E6" s="137"/>
      <c r="F6" s="137"/>
      <c r="G6" s="137"/>
      <c r="H6" s="137"/>
      <c r="I6" s="137"/>
      <c r="J6" s="137"/>
      <c r="K6" s="54"/>
      <c r="L6" s="54"/>
      <c r="M6" s="54"/>
      <c r="N6" s="54"/>
      <c r="O6" s="59"/>
      <c r="P6" s="54"/>
      <c r="Q6" s="54"/>
      <c r="R6" s="54"/>
      <c r="S6" s="54"/>
    </row>
    <row r="7" spans="1:19" s="53" customFormat="1" ht="8.25" customHeight="1" x14ac:dyDescent="0.25">
      <c r="A7" s="145"/>
      <c r="B7" s="137"/>
      <c r="C7" s="137"/>
      <c r="D7" s="137"/>
      <c r="E7" s="137"/>
      <c r="F7" s="137"/>
      <c r="G7" s="137"/>
      <c r="H7" s="137"/>
      <c r="I7" s="137"/>
      <c r="J7" s="137"/>
      <c r="K7" s="54"/>
      <c r="L7" s="54"/>
      <c r="M7" s="54"/>
      <c r="N7" s="54"/>
      <c r="O7" s="59"/>
      <c r="P7" s="54"/>
      <c r="Q7" s="54"/>
      <c r="R7" s="54"/>
      <c r="S7" s="54"/>
    </row>
    <row r="8" spans="1:19" ht="22.5" x14ac:dyDescent="0.25">
      <c r="A8" s="60" t="s">
        <v>2</v>
      </c>
      <c r="B8" s="47">
        <v>6</v>
      </c>
      <c r="C8" s="47">
        <v>6</v>
      </c>
      <c r="D8" s="47">
        <v>6</v>
      </c>
      <c r="E8" s="47">
        <v>6</v>
      </c>
      <c r="F8" s="47">
        <v>6</v>
      </c>
      <c r="G8" s="47">
        <v>6</v>
      </c>
      <c r="H8" s="47">
        <v>5.4</v>
      </c>
      <c r="I8" s="47">
        <v>5.7</v>
      </c>
      <c r="J8" s="47">
        <v>6</v>
      </c>
      <c r="L8" s="36" t="s">
        <v>1</v>
      </c>
    </row>
    <row r="9" spans="1:19" x14ac:dyDescent="0.25">
      <c r="A9" s="80"/>
      <c r="B9" s="10"/>
      <c r="C9" s="10"/>
      <c r="D9" s="10"/>
      <c r="E9" s="10"/>
      <c r="F9" s="10"/>
      <c r="G9" s="10"/>
      <c r="H9" s="10"/>
      <c r="I9" s="10"/>
      <c r="J9" s="10"/>
    </row>
    <row r="10" spans="1:19" x14ac:dyDescent="0.25">
      <c r="B10" s="15"/>
      <c r="C10" s="15"/>
      <c r="D10" s="15"/>
      <c r="E10" s="15"/>
      <c r="F10" s="15"/>
      <c r="G10" s="15"/>
      <c r="H10" s="15"/>
      <c r="I10" s="15"/>
      <c r="J10" s="15"/>
    </row>
    <row r="11" spans="1:19" x14ac:dyDescent="0.25">
      <c r="B11" s="15"/>
      <c r="C11" s="15"/>
      <c r="D11" s="15"/>
      <c r="E11" s="15"/>
      <c r="F11" s="15"/>
      <c r="G11" s="15"/>
      <c r="H11" s="15"/>
      <c r="I11" s="15"/>
      <c r="J11" s="15"/>
    </row>
    <row r="12" spans="1:19" x14ac:dyDescent="0.25">
      <c r="B12" s="15"/>
      <c r="C12" s="15"/>
      <c r="D12" s="15"/>
      <c r="E12" s="15"/>
      <c r="F12" s="15"/>
      <c r="G12" s="15"/>
      <c r="H12" s="15"/>
      <c r="I12" s="15"/>
      <c r="J12" s="15"/>
    </row>
    <row r="13" spans="1:19" x14ac:dyDescent="0.25">
      <c r="B13" s="15"/>
      <c r="C13" s="15"/>
      <c r="D13" s="15"/>
      <c r="E13" s="15"/>
      <c r="F13" s="15"/>
      <c r="G13" s="15"/>
      <c r="H13" s="15"/>
      <c r="I13" s="15"/>
      <c r="J13" s="15"/>
    </row>
    <row r="14" spans="1:19" x14ac:dyDescent="0.25">
      <c r="B14" s="15"/>
      <c r="C14" s="15"/>
      <c r="D14" s="15"/>
      <c r="E14" s="15"/>
      <c r="F14" s="15"/>
      <c r="G14" s="15"/>
      <c r="H14" s="15"/>
      <c r="I14" s="15"/>
      <c r="J14" s="15"/>
    </row>
    <row r="15" spans="1:19" x14ac:dyDescent="0.25">
      <c r="B15" s="15"/>
      <c r="C15" s="15"/>
      <c r="D15" s="15"/>
      <c r="E15" s="15"/>
      <c r="F15" s="15"/>
      <c r="G15" s="15"/>
      <c r="H15" s="15"/>
      <c r="I15" s="15"/>
      <c r="J15" s="15"/>
    </row>
    <row r="16" spans="1:19" x14ac:dyDescent="0.25">
      <c r="B16" s="15"/>
      <c r="C16" s="15"/>
      <c r="D16" s="15"/>
      <c r="E16" s="15"/>
      <c r="F16" s="15"/>
      <c r="G16" s="15"/>
      <c r="H16" s="15"/>
      <c r="I16" s="15"/>
      <c r="J16" s="15"/>
    </row>
    <row r="17" spans="1:11" x14ac:dyDescent="0.25">
      <c r="B17" s="15"/>
      <c r="C17" s="15"/>
      <c r="D17" s="15"/>
      <c r="E17" s="15"/>
      <c r="F17" s="15"/>
      <c r="G17" s="15"/>
      <c r="H17" s="15"/>
      <c r="I17" s="15"/>
      <c r="J17" s="15"/>
    </row>
    <row r="18" spans="1:11" x14ac:dyDescent="0.25">
      <c r="B18" s="15"/>
      <c r="C18" s="15"/>
      <c r="D18" s="15"/>
      <c r="E18" s="15"/>
      <c r="F18" s="15"/>
      <c r="G18" s="15"/>
      <c r="H18" s="15"/>
      <c r="I18" s="15"/>
      <c r="J18" s="15"/>
    </row>
    <row r="19" spans="1:11" x14ac:dyDescent="0.25">
      <c r="B19" s="15"/>
      <c r="C19" s="15"/>
      <c r="D19" s="15"/>
      <c r="E19" s="15"/>
      <c r="F19" s="15"/>
      <c r="G19" s="15"/>
      <c r="H19" s="15"/>
      <c r="I19" s="15"/>
      <c r="J19" s="15"/>
    </row>
    <row r="20" spans="1:11" x14ac:dyDescent="0.25">
      <c r="B20" s="15"/>
      <c r="C20" s="15"/>
      <c r="D20" s="15"/>
      <c r="E20" s="15"/>
      <c r="F20" s="15"/>
      <c r="G20" s="15"/>
      <c r="H20" s="15"/>
      <c r="I20" s="15"/>
      <c r="J20" s="15"/>
    </row>
    <row r="21" spans="1:11" x14ac:dyDescent="0.25">
      <c r="B21" s="15"/>
      <c r="C21" s="15"/>
      <c r="D21" s="15"/>
      <c r="E21" s="15"/>
      <c r="F21" s="15"/>
      <c r="G21" s="15"/>
      <c r="H21" s="15"/>
      <c r="I21" s="15"/>
      <c r="J21" s="15"/>
    </row>
    <row r="22" spans="1:11" x14ac:dyDescent="0.25">
      <c r="B22" s="15"/>
      <c r="C22" s="15"/>
      <c r="D22" s="15"/>
      <c r="E22" s="15"/>
      <c r="F22" s="15"/>
      <c r="G22" s="15"/>
      <c r="H22" s="15"/>
      <c r="I22" s="15"/>
      <c r="J22" s="15"/>
    </row>
    <row r="23" spans="1:11" x14ac:dyDescent="0.25">
      <c r="B23" s="15"/>
      <c r="C23" s="15"/>
      <c r="D23" s="15"/>
      <c r="E23" s="15"/>
      <c r="F23" s="15"/>
      <c r="G23" s="15"/>
      <c r="H23" s="15"/>
      <c r="I23" s="15"/>
      <c r="J23" s="15"/>
    </row>
    <row r="24" spans="1:11" x14ac:dyDescent="0.25">
      <c r="B24" s="15"/>
      <c r="C24" s="15"/>
      <c r="D24" s="15"/>
      <c r="E24" s="15"/>
      <c r="F24" s="15"/>
      <c r="G24" s="15"/>
      <c r="H24" s="15"/>
      <c r="I24" s="15"/>
      <c r="J24" s="15"/>
    </row>
    <row r="25" spans="1:11" x14ac:dyDescent="0.25">
      <c r="B25" s="15"/>
      <c r="C25" s="15"/>
      <c r="D25" s="15"/>
      <c r="E25" s="15"/>
      <c r="F25" s="15"/>
      <c r="G25" s="15"/>
      <c r="H25" s="15"/>
      <c r="I25" s="15"/>
      <c r="J25" s="15"/>
    </row>
    <row r="26" spans="1:11" x14ac:dyDescent="0.25">
      <c r="B26" s="15"/>
      <c r="C26" s="15"/>
      <c r="D26" s="15"/>
      <c r="E26" s="15"/>
      <c r="F26" s="15"/>
      <c r="G26" s="15"/>
      <c r="H26" s="15"/>
      <c r="I26" s="15"/>
      <c r="J26" s="15"/>
    </row>
    <row r="27" spans="1:11" x14ac:dyDescent="0.25">
      <c r="A27" s="81"/>
      <c r="B27" s="30"/>
      <c r="C27" s="30"/>
      <c r="D27" s="28"/>
      <c r="E27" s="28"/>
      <c r="F27" s="30"/>
      <c r="G27" s="30"/>
      <c r="H27" s="30"/>
      <c r="I27" s="30"/>
      <c r="J27" s="30"/>
      <c r="K27" s="70"/>
    </row>
    <row r="28" spans="1:11" x14ac:dyDescent="0.25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70"/>
    </row>
    <row r="29" spans="1:11" x14ac:dyDescent="0.2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70"/>
    </row>
    <row r="30" spans="1:11" x14ac:dyDescent="0.2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70"/>
    </row>
    <row r="31" spans="1:11" x14ac:dyDescent="0.25">
      <c r="A31" s="80"/>
      <c r="B31" s="10"/>
      <c r="C31" s="10"/>
      <c r="D31" s="10"/>
      <c r="E31" s="10"/>
      <c r="F31" s="10"/>
      <c r="G31" s="10"/>
      <c r="H31" s="10"/>
      <c r="I31" s="10"/>
      <c r="J31" s="10"/>
      <c r="K31" s="70"/>
    </row>
    <row r="32" spans="1:11" x14ac:dyDescent="0.25">
      <c r="A32" s="81"/>
      <c r="B32" s="30"/>
      <c r="C32" s="30"/>
      <c r="D32" s="30"/>
      <c r="E32" s="30"/>
      <c r="F32" s="30"/>
      <c r="G32" s="30"/>
      <c r="H32" s="30"/>
      <c r="I32" s="30"/>
      <c r="J32" s="30"/>
      <c r="K32" s="70"/>
    </row>
    <row r="33" spans="1:11" x14ac:dyDescent="0.25">
      <c r="A33" s="81"/>
      <c r="B33" s="30"/>
      <c r="C33" s="30"/>
      <c r="D33" s="30"/>
      <c r="E33" s="30"/>
      <c r="F33" s="30"/>
      <c r="G33" s="30"/>
      <c r="H33" s="30"/>
      <c r="I33" s="30"/>
      <c r="J33" s="30"/>
      <c r="K33" s="70"/>
    </row>
    <row r="34" spans="1:11" x14ac:dyDescent="0.25">
      <c r="A34" s="81"/>
      <c r="B34" s="30"/>
      <c r="C34" s="30"/>
      <c r="D34" s="30"/>
      <c r="E34" s="30"/>
      <c r="F34" s="30"/>
      <c r="G34" s="30"/>
      <c r="H34" s="30"/>
      <c r="I34" s="30"/>
      <c r="J34" s="30"/>
      <c r="K34" s="70"/>
    </row>
    <row r="35" spans="1:11" x14ac:dyDescent="0.25">
      <c r="A35" s="81"/>
      <c r="B35" s="30"/>
      <c r="C35" s="30"/>
      <c r="D35" s="30"/>
      <c r="E35" s="30"/>
      <c r="F35" s="30"/>
      <c r="G35" s="30"/>
      <c r="H35" s="30"/>
      <c r="I35" s="30"/>
      <c r="J35" s="30"/>
      <c r="K35" s="70"/>
    </row>
    <row r="36" spans="1:11" x14ac:dyDescent="0.25">
      <c r="A36" s="81"/>
      <c r="B36" s="30"/>
      <c r="C36" s="30"/>
      <c r="D36" s="30"/>
      <c r="E36" s="30"/>
      <c r="F36" s="30"/>
      <c r="G36" s="30"/>
      <c r="H36" s="30"/>
      <c r="I36" s="30"/>
      <c r="J36" s="30"/>
      <c r="K36" s="70"/>
    </row>
    <row r="37" spans="1:11" x14ac:dyDescent="0.25">
      <c r="A37" s="81"/>
      <c r="B37" s="30"/>
      <c r="C37" s="30"/>
      <c r="D37" s="30"/>
      <c r="E37" s="30"/>
      <c r="F37" s="30"/>
      <c r="G37" s="30"/>
      <c r="H37" s="30"/>
      <c r="I37" s="30"/>
      <c r="J37" s="30"/>
      <c r="K37" s="70"/>
    </row>
    <row r="38" spans="1:11" x14ac:dyDescent="0.25">
      <c r="A38" s="81"/>
      <c r="B38" s="30"/>
      <c r="C38" s="30"/>
      <c r="D38" s="30"/>
      <c r="E38" s="30"/>
      <c r="F38" s="30"/>
      <c r="G38" s="30"/>
      <c r="H38" s="30"/>
      <c r="I38" s="30"/>
      <c r="J38" s="30"/>
      <c r="K38" s="70"/>
    </row>
    <row r="39" spans="1:11" x14ac:dyDescent="0.25">
      <c r="A39" s="81"/>
      <c r="B39" s="30"/>
      <c r="C39" s="30"/>
      <c r="D39" s="30"/>
      <c r="E39" s="30"/>
      <c r="F39" s="30"/>
      <c r="G39" s="30"/>
      <c r="H39" s="30"/>
      <c r="I39" s="30"/>
      <c r="J39" s="30"/>
      <c r="K39" s="70"/>
    </row>
    <row r="40" spans="1:11" x14ac:dyDescent="0.25">
      <c r="A40" s="81"/>
      <c r="B40" s="30"/>
      <c r="C40" s="30"/>
      <c r="D40" s="30"/>
      <c r="E40" s="30"/>
      <c r="F40" s="30"/>
      <c r="G40" s="30"/>
      <c r="H40" s="30"/>
      <c r="I40" s="30"/>
      <c r="J40" s="30"/>
      <c r="K40" s="70"/>
    </row>
    <row r="41" spans="1:11" x14ac:dyDescent="0.25">
      <c r="A41" s="81"/>
      <c r="B41" s="30"/>
      <c r="C41" s="30"/>
      <c r="D41" s="30"/>
      <c r="E41" s="30"/>
      <c r="F41" s="30"/>
      <c r="G41" s="30"/>
      <c r="H41" s="30"/>
      <c r="I41" s="30"/>
      <c r="J41" s="30"/>
      <c r="K41" s="70"/>
    </row>
    <row r="42" spans="1:11" x14ac:dyDescent="0.25">
      <c r="A42" s="81"/>
      <c r="B42" s="30"/>
      <c r="C42" s="30"/>
      <c r="D42" s="30"/>
      <c r="E42" s="30"/>
      <c r="F42" s="30"/>
      <c r="G42" s="30"/>
      <c r="H42" s="30"/>
      <c r="I42" s="30"/>
      <c r="J42" s="30"/>
      <c r="K42" s="70"/>
    </row>
    <row r="43" spans="1:11" x14ac:dyDescent="0.25">
      <c r="A43" s="81"/>
      <c r="B43" s="30"/>
      <c r="C43" s="30"/>
      <c r="D43" s="30"/>
      <c r="E43" s="30"/>
      <c r="F43" s="30"/>
      <c r="G43" s="30"/>
      <c r="H43" s="30"/>
      <c r="I43" s="30"/>
      <c r="J43" s="30"/>
      <c r="K43" s="70"/>
    </row>
    <row r="44" spans="1:11" x14ac:dyDescent="0.25">
      <c r="A44" s="81"/>
      <c r="B44" s="30"/>
      <c r="C44" s="30"/>
      <c r="D44" s="30"/>
      <c r="E44" s="30"/>
      <c r="F44" s="30"/>
      <c r="G44" s="30"/>
      <c r="H44" s="30"/>
      <c r="I44" s="30"/>
      <c r="J44" s="30"/>
      <c r="K44" s="70"/>
    </row>
    <row r="45" spans="1:11" x14ac:dyDescent="0.25">
      <c r="A45" s="81"/>
      <c r="B45" s="30"/>
      <c r="C45" s="30"/>
      <c r="D45" s="30"/>
      <c r="E45" s="30"/>
      <c r="F45" s="30"/>
      <c r="G45" s="30"/>
      <c r="H45" s="30"/>
      <c r="I45" s="30"/>
      <c r="J45" s="30"/>
      <c r="K45" s="70"/>
    </row>
    <row r="46" spans="1:11" x14ac:dyDescent="0.25">
      <c r="A46" s="81"/>
      <c r="B46" s="30"/>
      <c r="C46" s="30"/>
      <c r="D46" s="30"/>
      <c r="E46" s="30"/>
      <c r="F46" s="30"/>
      <c r="G46" s="30"/>
      <c r="H46" s="30"/>
      <c r="I46" s="30"/>
      <c r="J46" s="30"/>
      <c r="K46" s="70"/>
    </row>
    <row r="47" spans="1:11" x14ac:dyDescent="0.25">
      <c r="A47" s="81"/>
      <c r="B47" s="30"/>
      <c r="C47" s="30"/>
      <c r="D47" s="30"/>
      <c r="E47" s="30"/>
      <c r="F47" s="30"/>
      <c r="G47" s="30"/>
      <c r="H47" s="30"/>
      <c r="I47" s="30"/>
      <c r="J47" s="30"/>
      <c r="K47" s="70"/>
    </row>
    <row r="48" spans="1:11" x14ac:dyDescent="0.25">
      <c r="A48" s="81"/>
      <c r="B48" s="30"/>
      <c r="C48" s="30"/>
      <c r="D48" s="28"/>
      <c r="E48" s="28"/>
      <c r="F48" s="30"/>
      <c r="G48" s="30"/>
      <c r="H48" s="30"/>
      <c r="I48" s="30"/>
      <c r="J48" s="30"/>
      <c r="K48" s="70"/>
    </row>
    <row r="49" spans="1:11" x14ac:dyDescent="0.25">
      <c r="A49" s="144"/>
      <c r="B49" s="143"/>
      <c r="C49" s="143"/>
      <c r="D49" s="143"/>
      <c r="E49" s="143"/>
      <c r="F49" s="143"/>
      <c r="G49" s="143"/>
      <c r="H49" s="143"/>
      <c r="I49" s="143"/>
      <c r="J49" s="143"/>
      <c r="K49" s="70"/>
    </row>
    <row r="50" spans="1:11" x14ac:dyDescent="0.25">
      <c r="A50" s="144"/>
      <c r="B50" s="143"/>
      <c r="C50" s="143"/>
      <c r="D50" s="143"/>
      <c r="E50" s="143"/>
      <c r="F50" s="143"/>
      <c r="G50" s="143"/>
      <c r="H50" s="143"/>
      <c r="I50" s="143"/>
      <c r="J50" s="143"/>
      <c r="K50" s="70"/>
    </row>
    <row r="51" spans="1:11" x14ac:dyDescent="0.25">
      <c r="A51" s="144"/>
      <c r="B51" s="143"/>
      <c r="C51" s="143"/>
      <c r="D51" s="143"/>
      <c r="E51" s="143"/>
      <c r="F51" s="143"/>
      <c r="G51" s="143"/>
      <c r="H51" s="143"/>
      <c r="I51" s="143"/>
      <c r="J51" s="143"/>
      <c r="K51" s="70"/>
    </row>
    <row r="52" spans="1:11" x14ac:dyDescent="0.25">
      <c r="A52" s="80"/>
      <c r="B52" s="10"/>
      <c r="C52" s="10"/>
      <c r="D52" s="10"/>
      <c r="E52" s="10"/>
      <c r="F52" s="10"/>
      <c r="G52" s="10"/>
      <c r="H52" s="10"/>
      <c r="I52" s="10"/>
      <c r="J52" s="10"/>
      <c r="K52" s="70"/>
    </row>
    <row r="53" spans="1:11" x14ac:dyDescent="0.25">
      <c r="A53" s="81"/>
      <c r="B53" s="30"/>
      <c r="C53" s="30"/>
      <c r="D53" s="30"/>
      <c r="E53" s="30"/>
      <c r="F53" s="30"/>
      <c r="G53" s="30"/>
      <c r="H53" s="30"/>
      <c r="I53" s="30"/>
      <c r="J53" s="30"/>
      <c r="K53" s="70"/>
    </row>
    <row r="54" spans="1:11" x14ac:dyDescent="0.25">
      <c r="A54" s="81"/>
      <c r="B54" s="30"/>
      <c r="C54" s="30"/>
      <c r="D54" s="30"/>
      <c r="E54" s="30"/>
      <c r="F54" s="30"/>
      <c r="G54" s="30"/>
      <c r="H54" s="30"/>
      <c r="I54" s="30"/>
      <c r="J54" s="30"/>
      <c r="K54" s="70"/>
    </row>
    <row r="55" spans="1:11" x14ac:dyDescent="0.25">
      <c r="A55" s="81"/>
      <c r="B55" s="30"/>
      <c r="C55" s="30"/>
      <c r="D55" s="30"/>
      <c r="E55" s="30"/>
      <c r="F55" s="30"/>
      <c r="G55" s="30"/>
      <c r="H55" s="30"/>
      <c r="I55" s="30"/>
      <c r="J55" s="30"/>
      <c r="K55" s="70"/>
    </row>
    <row r="56" spans="1:11" x14ac:dyDescent="0.25">
      <c r="A56" s="81"/>
      <c r="B56" s="30"/>
      <c r="C56" s="30"/>
      <c r="D56" s="30"/>
      <c r="E56" s="30"/>
      <c r="F56" s="30"/>
      <c r="G56" s="30"/>
      <c r="H56" s="30"/>
      <c r="I56" s="30"/>
      <c r="J56" s="30"/>
      <c r="K56" s="70"/>
    </row>
    <row r="57" spans="1:11" x14ac:dyDescent="0.25">
      <c r="A57" s="81"/>
      <c r="B57" s="30"/>
      <c r="C57" s="30"/>
      <c r="D57" s="30"/>
      <c r="E57" s="30"/>
      <c r="F57" s="30"/>
      <c r="G57" s="30"/>
      <c r="H57" s="30"/>
      <c r="I57" s="30"/>
      <c r="J57" s="30"/>
      <c r="K57" s="70"/>
    </row>
    <row r="58" spans="1:11" x14ac:dyDescent="0.25">
      <c r="A58" s="81"/>
      <c r="B58" s="30"/>
      <c r="C58" s="30"/>
      <c r="D58" s="30"/>
      <c r="E58" s="30"/>
      <c r="F58" s="30"/>
      <c r="G58" s="30"/>
      <c r="H58" s="30"/>
      <c r="I58" s="30"/>
      <c r="J58" s="30"/>
      <c r="K58" s="70"/>
    </row>
    <row r="59" spans="1:11" x14ac:dyDescent="0.25">
      <c r="A59" s="81"/>
      <c r="B59" s="30"/>
      <c r="C59" s="30"/>
      <c r="D59" s="30"/>
      <c r="E59" s="30"/>
      <c r="F59" s="30"/>
      <c r="G59" s="30"/>
      <c r="H59" s="30"/>
      <c r="I59" s="30"/>
      <c r="J59" s="30"/>
      <c r="K59" s="70"/>
    </row>
    <row r="60" spans="1:11" x14ac:dyDescent="0.25">
      <c r="A60" s="81"/>
      <c r="B60" s="30"/>
      <c r="C60" s="30"/>
      <c r="D60" s="30"/>
      <c r="E60" s="30"/>
      <c r="F60" s="30"/>
      <c r="G60" s="30"/>
      <c r="H60" s="30"/>
      <c r="I60" s="30"/>
      <c r="J60" s="30"/>
      <c r="K60" s="70"/>
    </row>
  </sheetData>
  <sheetProtection algorithmName="SHA-512" hashValue="VhHZ8fH09KAwfrIzKSOhVW5vGXxitzc7u5aRkwCMUUt3Do2gMcev5CZIp/dLoDQYp3aYC6hwqQY1+oRzHbDWAg==" saltValue="rcLo+JozuExm7P8VOLaxCw==" spinCount="100000" sheet="1" objects="1" scenarios="1" deleteRows="0" selectLockedCells="1"/>
  <mergeCells count="30">
    <mergeCell ref="A5:A7"/>
    <mergeCell ref="B5:B7"/>
    <mergeCell ref="C5:C7"/>
    <mergeCell ref="D5:D7"/>
    <mergeCell ref="E5:E7"/>
    <mergeCell ref="G5:G7"/>
    <mergeCell ref="H5:H7"/>
    <mergeCell ref="I5:I7"/>
    <mergeCell ref="J5:J7"/>
    <mergeCell ref="F5:F7"/>
    <mergeCell ref="J49:J51"/>
    <mergeCell ref="I28:I30"/>
    <mergeCell ref="J28:J30"/>
    <mergeCell ref="I49:I51"/>
    <mergeCell ref="F28:F30"/>
    <mergeCell ref="G49:G51"/>
    <mergeCell ref="H49:H51"/>
    <mergeCell ref="G28:G30"/>
    <mergeCell ref="H28:H30"/>
    <mergeCell ref="F49:F51"/>
    <mergeCell ref="B49:B51"/>
    <mergeCell ref="C49:C51"/>
    <mergeCell ref="D49:D51"/>
    <mergeCell ref="E49:E51"/>
    <mergeCell ref="A28:A30"/>
    <mergeCell ref="B28:B30"/>
    <mergeCell ref="C28:C30"/>
    <mergeCell ref="D28:D30"/>
    <mergeCell ref="E28:E30"/>
    <mergeCell ref="A49:A51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Zeros="0" tabSelected="1" zoomScale="80" zoomScaleNormal="80" workbookViewId="0">
      <selection activeCell="K17" sqref="K17"/>
    </sheetView>
  </sheetViews>
  <sheetFormatPr defaultColWidth="9.140625" defaultRowHeight="15" x14ac:dyDescent="0.25"/>
  <cols>
    <col min="1" max="10" width="10.7109375" style="15" customWidth="1"/>
    <col min="11" max="14" width="9.140625" style="22"/>
    <col min="15" max="15" width="9.140625" style="24"/>
    <col min="16" max="19" width="9.140625" style="22"/>
    <col min="20" max="16384" width="9.140625" style="15"/>
  </cols>
  <sheetData>
    <row r="1" spans="1:19" x14ac:dyDescent="0.25">
      <c r="C1" s="17"/>
      <c r="D1" s="17"/>
      <c r="E1" s="17" t="str">
        <f>'1 классы'!E1</f>
        <v>Дзержинская средняя школа № 2 с. Дзержинское</v>
      </c>
      <c r="F1" s="17"/>
      <c r="G1" s="17"/>
      <c r="H1" s="19"/>
      <c r="I1" s="37"/>
    </row>
    <row r="2" spans="1:19" x14ac:dyDescent="0.25">
      <c r="C2" s="19"/>
      <c r="D2" s="19"/>
      <c r="E2" s="19" t="str">
        <f>'1 классы'!E2</f>
        <v>2019-2020 учебный год</v>
      </c>
      <c r="F2" s="98"/>
      <c r="G2" s="19"/>
      <c r="H2" s="19"/>
      <c r="I2" s="37"/>
    </row>
    <row r="3" spans="1:19" x14ac:dyDescent="0.25">
      <c r="D3" s="37"/>
      <c r="E3" s="37"/>
      <c r="F3" s="37"/>
      <c r="G3" s="37"/>
      <c r="H3" s="37"/>
      <c r="I3" s="37"/>
    </row>
    <row r="4" spans="1:19" x14ac:dyDescent="0.25">
      <c r="A4" s="18"/>
      <c r="B4" s="18"/>
      <c r="C4" s="18"/>
      <c r="D4" s="18"/>
      <c r="E4" s="20" t="s">
        <v>19</v>
      </c>
      <c r="F4" s="18"/>
      <c r="G4" s="18"/>
      <c r="H4" s="18"/>
      <c r="I4" s="18"/>
      <c r="J4" s="18"/>
      <c r="K4" s="23"/>
      <c r="O4" s="24" t="s">
        <v>22</v>
      </c>
    </row>
    <row r="5" spans="1:19" s="50" customFormat="1" x14ac:dyDescent="0.25">
      <c r="A5" s="142" t="s">
        <v>0</v>
      </c>
      <c r="B5" s="137" t="str">
        <f>'4 классы'!B5:B7</f>
        <v>Формулировка проблемы</v>
      </c>
      <c r="C5" s="137" t="str">
        <f>'4 классы'!C5:C7</f>
        <v xml:space="preserve">определение способов решения проблемы </v>
      </c>
      <c r="D5" s="137" t="str">
        <f>'4 классы'!D5:D7</f>
        <v>Анализ, обработка информации</v>
      </c>
      <c r="E5" s="137" t="str">
        <f>'4 классы'!E5:E7</f>
        <v>Создание проектного продукта</v>
      </c>
      <c r="F5" s="137" t="str">
        <f>'4 классы'!F5:F7</f>
        <v xml:space="preserve">предметное содержание проекта </v>
      </c>
      <c r="G5" s="137" t="str">
        <f>'4 классы'!G5:G7</f>
        <v>использование имеющихся способов</v>
      </c>
      <c r="H5" s="137" t="str">
        <f>'4 классы'!H5:H7</f>
        <v>Контроль и регулирование проектной де</v>
      </c>
      <c r="I5" s="137" t="str">
        <f>'4 классы'!I5:I7</f>
        <v>Учебное сотрудничество</v>
      </c>
      <c r="J5" s="137" t="str">
        <f>'4 классы'!J5:J7</f>
        <v>Защита проектного результата</v>
      </c>
      <c r="K5" s="66"/>
      <c r="L5" s="49"/>
      <c r="M5" s="49"/>
      <c r="N5" s="49"/>
      <c r="O5" s="69"/>
      <c r="P5" s="49"/>
      <c r="Q5" s="49"/>
      <c r="R5" s="49"/>
      <c r="S5" s="49"/>
    </row>
    <row r="6" spans="1:19" s="50" customFormat="1" x14ac:dyDescent="0.25">
      <c r="A6" s="142"/>
      <c r="B6" s="137"/>
      <c r="C6" s="137"/>
      <c r="D6" s="137"/>
      <c r="E6" s="137"/>
      <c r="F6" s="137"/>
      <c r="G6" s="137"/>
      <c r="H6" s="137"/>
      <c r="I6" s="137"/>
      <c r="J6" s="137"/>
      <c r="K6" s="66"/>
      <c r="L6" s="49"/>
      <c r="M6" s="49"/>
      <c r="N6" s="49"/>
      <c r="O6" s="69"/>
      <c r="P6" s="49"/>
      <c r="Q6" s="49"/>
      <c r="R6" s="49"/>
      <c r="S6" s="49"/>
    </row>
    <row r="7" spans="1:19" s="50" customFormat="1" x14ac:dyDescent="0.25">
      <c r="A7" s="142"/>
      <c r="B7" s="137"/>
      <c r="C7" s="137"/>
      <c r="D7" s="137"/>
      <c r="E7" s="137"/>
      <c r="F7" s="137"/>
      <c r="G7" s="137"/>
      <c r="H7" s="137"/>
      <c r="I7" s="137"/>
      <c r="J7" s="137"/>
      <c r="K7" s="66"/>
      <c r="L7" s="49"/>
      <c r="M7" s="49"/>
      <c r="N7" s="49"/>
      <c r="O7" s="69"/>
      <c r="P7" s="49"/>
      <c r="Q7" s="49"/>
      <c r="R7" s="49"/>
      <c r="S7" s="49"/>
    </row>
    <row r="8" spans="1:19" x14ac:dyDescent="0.25">
      <c r="A8" s="3" t="str">
        <f>'10 классы'!E4</f>
        <v>10 А</v>
      </c>
      <c r="B8" s="3">
        <f>'10 классы'!B8</f>
        <v>5.6</v>
      </c>
      <c r="C8" s="3">
        <f>'10 классы'!C8</f>
        <v>6</v>
      </c>
      <c r="D8" s="3">
        <f>'10 классы'!D8</f>
        <v>6</v>
      </c>
      <c r="E8" s="3">
        <f>'10 классы'!E8</f>
        <v>6</v>
      </c>
      <c r="F8" s="3">
        <f>'10 классы'!F8</f>
        <v>5.4</v>
      </c>
      <c r="G8" s="3">
        <f>'10 классы'!G8</f>
        <v>6</v>
      </c>
      <c r="H8" s="3">
        <f>'10 классы'!H8</f>
        <v>6</v>
      </c>
      <c r="I8" s="3">
        <f>'10 классы'!I8</f>
        <v>6</v>
      </c>
      <c r="J8" s="3">
        <f>'10 классы'!J8</f>
        <v>6</v>
      </c>
      <c r="K8" s="23"/>
    </row>
    <row r="9" spans="1:19" ht="30" x14ac:dyDescent="0.25">
      <c r="A9" s="21" t="s">
        <v>2</v>
      </c>
      <c r="B9" s="3">
        <f t="shared" ref="B9:J9" si="0">AVERAGE(B8:B8)</f>
        <v>5.6</v>
      </c>
      <c r="C9" s="3">
        <f t="shared" si="0"/>
        <v>6</v>
      </c>
      <c r="D9" s="3">
        <f t="shared" si="0"/>
        <v>6</v>
      </c>
      <c r="E9" s="3">
        <f t="shared" si="0"/>
        <v>6</v>
      </c>
      <c r="F9" s="3">
        <f t="shared" si="0"/>
        <v>5.4</v>
      </c>
      <c r="G9" s="3">
        <f t="shared" si="0"/>
        <v>6</v>
      </c>
      <c r="H9" s="3">
        <f t="shared" si="0"/>
        <v>6</v>
      </c>
      <c r="I9" s="3">
        <f t="shared" si="0"/>
        <v>6</v>
      </c>
      <c r="J9" s="3">
        <f t="shared" si="0"/>
        <v>6</v>
      </c>
      <c r="K9" s="23"/>
    </row>
    <row r="12" spans="1:19" x14ac:dyDescent="0.25">
      <c r="A12" s="18"/>
      <c r="B12" s="18"/>
      <c r="C12" s="18"/>
      <c r="D12" s="18"/>
      <c r="E12" s="20" t="s">
        <v>20</v>
      </c>
      <c r="F12" s="18"/>
      <c r="G12" s="18"/>
      <c r="H12" s="18"/>
      <c r="I12" s="18"/>
      <c r="J12" s="18"/>
      <c r="O12" s="24" t="s">
        <v>23</v>
      </c>
    </row>
    <row r="13" spans="1:19" s="50" customFormat="1" x14ac:dyDescent="0.25">
      <c r="A13" s="142" t="s">
        <v>0</v>
      </c>
      <c r="B13" s="137" t="str">
        <f t="shared" ref="B13:J13" si="1">B5</f>
        <v>Формулировка проблемы</v>
      </c>
      <c r="C13" s="137" t="str">
        <f t="shared" si="1"/>
        <v xml:space="preserve">определение способов решения проблемы </v>
      </c>
      <c r="D13" s="137" t="str">
        <f t="shared" si="1"/>
        <v>Анализ, обработка информации</v>
      </c>
      <c r="E13" s="137" t="str">
        <f t="shared" si="1"/>
        <v>Создание проектного продукта</v>
      </c>
      <c r="F13" s="137" t="str">
        <f t="shared" si="1"/>
        <v xml:space="preserve">предметное содержание проекта </v>
      </c>
      <c r="G13" s="137" t="str">
        <f t="shared" si="1"/>
        <v>использование имеющихся способов</v>
      </c>
      <c r="H13" s="137" t="str">
        <f t="shared" si="1"/>
        <v>Контроль и регулирование проектной де</v>
      </c>
      <c r="I13" s="137" t="str">
        <f t="shared" si="1"/>
        <v>Учебное сотрудничество</v>
      </c>
      <c r="J13" s="137" t="str">
        <f t="shared" si="1"/>
        <v>Защита проектного результата</v>
      </c>
      <c r="K13" s="49"/>
      <c r="L13" s="49"/>
      <c r="M13" s="49"/>
      <c r="N13" s="49"/>
      <c r="O13" s="69"/>
      <c r="P13" s="49"/>
      <c r="Q13" s="49"/>
      <c r="R13" s="49"/>
      <c r="S13" s="49"/>
    </row>
    <row r="14" spans="1:19" s="50" customFormat="1" x14ac:dyDescent="0.25">
      <c r="A14" s="142"/>
      <c r="B14" s="137"/>
      <c r="C14" s="137"/>
      <c r="D14" s="137"/>
      <c r="E14" s="137"/>
      <c r="F14" s="137"/>
      <c r="G14" s="137"/>
      <c r="H14" s="137"/>
      <c r="I14" s="137"/>
      <c r="J14" s="137"/>
      <c r="K14" s="49"/>
      <c r="L14" s="49"/>
      <c r="M14" s="49"/>
      <c r="N14" s="49"/>
      <c r="O14" s="69"/>
      <c r="P14" s="49"/>
      <c r="Q14" s="49"/>
      <c r="R14" s="49"/>
      <c r="S14" s="49"/>
    </row>
    <row r="15" spans="1:19" s="50" customFormat="1" x14ac:dyDescent="0.25">
      <c r="A15" s="142"/>
      <c r="B15" s="137"/>
      <c r="C15" s="137"/>
      <c r="D15" s="137"/>
      <c r="E15" s="137"/>
      <c r="F15" s="137"/>
      <c r="G15" s="137"/>
      <c r="H15" s="137"/>
      <c r="I15" s="137"/>
      <c r="J15" s="137"/>
      <c r="K15" s="49"/>
      <c r="L15" s="49"/>
      <c r="M15" s="49"/>
      <c r="N15" s="49"/>
      <c r="O15" s="69"/>
      <c r="P15" s="49"/>
      <c r="Q15" s="49"/>
      <c r="R15" s="49"/>
      <c r="S15" s="49"/>
    </row>
    <row r="16" spans="1:19" x14ac:dyDescent="0.25">
      <c r="A16" s="3" t="str">
        <f>'11 классы'!E4</f>
        <v>11 А</v>
      </c>
      <c r="B16" s="3">
        <f>'11 классы'!B8</f>
        <v>6</v>
      </c>
      <c r="C16" s="3">
        <f>'11 классы'!C8</f>
        <v>6</v>
      </c>
      <c r="D16" s="3">
        <f>'11 классы'!D8</f>
        <v>6</v>
      </c>
      <c r="E16" s="3">
        <f>'11 классы'!E8</f>
        <v>6</v>
      </c>
      <c r="F16" s="3">
        <f>'11 классы'!F8</f>
        <v>6</v>
      </c>
      <c r="G16" s="3">
        <f>'11 классы'!G8</f>
        <v>6</v>
      </c>
      <c r="H16" s="3">
        <f>'11 классы'!H8</f>
        <v>5.4</v>
      </c>
      <c r="I16" s="3">
        <f>'11 классы'!I8</f>
        <v>5.7</v>
      </c>
      <c r="J16" s="3">
        <f>'11 классы'!J8</f>
        <v>6</v>
      </c>
    </row>
    <row r="17" spans="1:15" ht="30" x14ac:dyDescent="0.25">
      <c r="A17" s="21" t="s">
        <v>2</v>
      </c>
      <c r="B17" s="3">
        <f t="shared" ref="B17:J17" si="2">AVERAGE(B16:B16)</f>
        <v>6</v>
      </c>
      <c r="C17" s="3">
        <f t="shared" si="2"/>
        <v>6</v>
      </c>
      <c r="D17" s="3">
        <f t="shared" si="2"/>
        <v>6</v>
      </c>
      <c r="E17" s="3">
        <f t="shared" si="2"/>
        <v>6</v>
      </c>
      <c r="F17" s="3">
        <f t="shared" si="2"/>
        <v>6</v>
      </c>
      <c r="G17" s="3">
        <f t="shared" si="2"/>
        <v>6</v>
      </c>
      <c r="H17" s="3">
        <f t="shared" si="2"/>
        <v>5.4</v>
      </c>
      <c r="I17" s="3">
        <f t="shared" si="2"/>
        <v>5.7</v>
      </c>
      <c r="J17" s="3">
        <f t="shared" si="2"/>
        <v>6</v>
      </c>
    </row>
    <row r="18" spans="1:1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</row>
    <row r="19" spans="1:15" x14ac:dyDescent="0.25">
      <c r="O19" s="24" t="s">
        <v>29</v>
      </c>
    </row>
    <row r="21" spans="1:15" x14ac:dyDescent="0.25">
      <c r="A21" s="18"/>
      <c r="B21" s="18"/>
      <c r="C21" s="18"/>
      <c r="D21" s="18"/>
      <c r="E21" s="20" t="s">
        <v>25</v>
      </c>
      <c r="F21" s="18"/>
      <c r="G21" s="18"/>
      <c r="H21" s="18"/>
      <c r="I21" s="18"/>
      <c r="J21" s="18"/>
    </row>
    <row r="22" spans="1:15" ht="44.25" customHeight="1" x14ac:dyDescent="0.25">
      <c r="A22" s="12" t="s">
        <v>0</v>
      </c>
      <c r="B22" s="46" t="str">
        <f t="shared" ref="B22:J22" si="3">B13</f>
        <v>Формулировка проблемы</v>
      </c>
      <c r="C22" s="46" t="str">
        <f t="shared" si="3"/>
        <v xml:space="preserve">определение способов решения проблемы </v>
      </c>
      <c r="D22" s="46" t="str">
        <f t="shared" si="3"/>
        <v>Анализ, обработка информации</v>
      </c>
      <c r="E22" s="46" t="str">
        <f t="shared" si="3"/>
        <v>Создание проектного продукта</v>
      </c>
      <c r="F22" s="46" t="str">
        <f t="shared" si="3"/>
        <v xml:space="preserve">предметное содержание проекта </v>
      </c>
      <c r="G22" s="46" t="str">
        <f t="shared" si="3"/>
        <v>использование имеющихся способов</v>
      </c>
      <c r="H22" s="46" t="str">
        <f t="shared" si="3"/>
        <v>Контроль и регулирование проектной де</v>
      </c>
      <c r="I22" s="46" t="str">
        <f t="shared" si="3"/>
        <v>Учебное сотрудничество</v>
      </c>
      <c r="J22" s="46" t="str">
        <f t="shared" si="3"/>
        <v>Защита проектного результата</v>
      </c>
    </row>
    <row r="23" spans="1:15" x14ac:dyDescent="0.25">
      <c r="A23" s="12" t="s">
        <v>22</v>
      </c>
      <c r="B23" s="12">
        <f t="shared" ref="B23:J23" si="4">B9</f>
        <v>5.6</v>
      </c>
      <c r="C23" s="12">
        <f t="shared" si="4"/>
        <v>6</v>
      </c>
      <c r="D23" s="12">
        <f t="shared" si="4"/>
        <v>6</v>
      </c>
      <c r="E23" s="12">
        <f t="shared" si="4"/>
        <v>6</v>
      </c>
      <c r="F23" s="12">
        <f t="shared" si="4"/>
        <v>5.4</v>
      </c>
      <c r="G23" s="12">
        <f t="shared" si="4"/>
        <v>6</v>
      </c>
      <c r="H23" s="12">
        <f t="shared" si="4"/>
        <v>6</v>
      </c>
      <c r="I23" s="12">
        <f t="shared" si="4"/>
        <v>6</v>
      </c>
      <c r="J23" s="12">
        <f t="shared" si="4"/>
        <v>6</v>
      </c>
    </row>
    <row r="24" spans="1:15" x14ac:dyDescent="0.25">
      <c r="A24" s="12" t="s">
        <v>23</v>
      </c>
      <c r="B24" s="12">
        <f t="shared" ref="B24:J24" si="5">B17</f>
        <v>6</v>
      </c>
      <c r="C24" s="12">
        <f t="shared" si="5"/>
        <v>6</v>
      </c>
      <c r="D24" s="12">
        <f t="shared" si="5"/>
        <v>6</v>
      </c>
      <c r="E24" s="12">
        <f t="shared" si="5"/>
        <v>6</v>
      </c>
      <c r="F24" s="12">
        <f t="shared" si="5"/>
        <v>6</v>
      </c>
      <c r="G24" s="12">
        <f t="shared" si="5"/>
        <v>6</v>
      </c>
      <c r="H24" s="12">
        <f t="shared" si="5"/>
        <v>5.4</v>
      </c>
      <c r="I24" s="12">
        <f t="shared" si="5"/>
        <v>5.7</v>
      </c>
      <c r="J24" s="12">
        <f t="shared" si="5"/>
        <v>6</v>
      </c>
    </row>
    <row r="25" spans="1:15" x14ac:dyDescent="0.25">
      <c r="A25" s="13" t="s">
        <v>8</v>
      </c>
      <c r="B25" s="13">
        <f t="shared" ref="B25:J25" si="6">AVERAGE(B23:B24)</f>
        <v>5.8</v>
      </c>
      <c r="C25" s="13">
        <f t="shared" si="6"/>
        <v>6</v>
      </c>
      <c r="D25" s="13">
        <f t="shared" si="6"/>
        <v>6</v>
      </c>
      <c r="E25" s="13">
        <f t="shared" si="6"/>
        <v>6</v>
      </c>
      <c r="F25" s="13">
        <f t="shared" si="6"/>
        <v>5.7</v>
      </c>
      <c r="G25" s="13">
        <f t="shared" si="6"/>
        <v>6</v>
      </c>
      <c r="H25" s="13">
        <f t="shared" si="6"/>
        <v>5.7</v>
      </c>
      <c r="I25" s="13">
        <f t="shared" si="6"/>
        <v>5.85</v>
      </c>
      <c r="J25" s="13">
        <f t="shared" si="6"/>
        <v>6</v>
      </c>
    </row>
  </sheetData>
  <sheetProtection algorithmName="SHA-512" hashValue="zN9tD5hk2lPZQh0d2VXoQIUee6HyYm+KWZ/z0uKtbNfV+CCXW5JUVlBVq3xhnh60KlsvchsdkVz3POm4ji3sTA==" saltValue="FV5m/N0/2pq3zffiHEpAFA==" spinCount="100000" sheet="1" objects="1" scenarios="1" deleteRows="0" selectLockedCells="1"/>
  <mergeCells count="20">
    <mergeCell ref="F13:F15"/>
    <mergeCell ref="F5:F7"/>
    <mergeCell ref="A5:A7"/>
    <mergeCell ref="B5:B7"/>
    <mergeCell ref="C5:C7"/>
    <mergeCell ref="D5:D7"/>
    <mergeCell ref="E5:E7"/>
    <mergeCell ref="A13:A15"/>
    <mergeCell ref="B13:B15"/>
    <mergeCell ref="C13:C15"/>
    <mergeCell ref="D13:D15"/>
    <mergeCell ref="E13:E15"/>
    <mergeCell ref="G13:G15"/>
    <mergeCell ref="H13:H15"/>
    <mergeCell ref="I13:I15"/>
    <mergeCell ref="J13:J15"/>
    <mergeCell ref="G5:G7"/>
    <mergeCell ref="H5:H7"/>
    <mergeCell ref="I5:I7"/>
    <mergeCell ref="J5:J7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Zeros="0" zoomScale="90" zoomScaleNormal="90" workbookViewId="0">
      <selection activeCell="F21" sqref="F21"/>
    </sheetView>
  </sheetViews>
  <sheetFormatPr defaultColWidth="9.140625" defaultRowHeight="15" x14ac:dyDescent="0.25"/>
  <cols>
    <col min="1" max="11" width="10.7109375" style="35" customWidth="1"/>
    <col min="12" max="16384" width="9.140625" style="35"/>
  </cols>
  <sheetData>
    <row r="1" spans="1:22" x14ac:dyDescent="0.25">
      <c r="C1" s="38"/>
      <c r="D1" s="100"/>
      <c r="E1" s="33" t="str">
        <f>'1 классы'!E1</f>
        <v>Дзержинская средняя школа № 2 с. Дзержинское</v>
      </c>
      <c r="F1" s="100"/>
      <c r="G1" s="33"/>
    </row>
    <row r="2" spans="1:22" x14ac:dyDescent="0.25">
      <c r="D2" s="34"/>
      <c r="E2" s="34" t="str">
        <f>'1 классы'!E2</f>
        <v>2019-2020 учебный год</v>
      </c>
      <c r="F2" s="99"/>
      <c r="G2" s="34"/>
    </row>
    <row r="3" spans="1:22" x14ac:dyDescent="0.25">
      <c r="I3" s="34"/>
    </row>
    <row r="4" spans="1:22" x14ac:dyDescent="0.25">
      <c r="A4" s="39"/>
      <c r="B4" s="39"/>
      <c r="C4" s="39"/>
      <c r="D4" s="39"/>
      <c r="E4" s="40" t="s">
        <v>21</v>
      </c>
      <c r="F4" s="39"/>
      <c r="G4" s="39"/>
      <c r="H4" s="39"/>
      <c r="I4" s="39"/>
      <c r="J4" s="39"/>
      <c r="K4" s="39"/>
      <c r="L4" s="41"/>
      <c r="M4" s="39"/>
      <c r="N4" s="39"/>
      <c r="O4" s="39"/>
      <c r="Q4" s="39"/>
      <c r="T4" s="18"/>
      <c r="U4" s="18"/>
      <c r="V4" s="18"/>
    </row>
    <row r="5" spans="1:22" s="105" customFormat="1" ht="15" customHeight="1" x14ac:dyDescent="0.25">
      <c r="A5" s="152" t="s">
        <v>0</v>
      </c>
      <c r="B5" s="153" t="str">
        <f>'1-4 классы'!B5:B7</f>
        <v>Формулировка проблемы</v>
      </c>
      <c r="C5" s="153" t="str">
        <f>'1-4 классы'!C5:C7</f>
        <v xml:space="preserve">определение способов решения проблемы </v>
      </c>
      <c r="D5" s="153" t="str">
        <f>'1-4 классы'!D5:D7</f>
        <v>Анализ, обработка информации</v>
      </c>
      <c r="E5" s="153" t="str">
        <f>'1-4 классы'!E5:E7</f>
        <v>Создание проектного продукта</v>
      </c>
      <c r="F5" s="153" t="str">
        <f>'1-4 классы'!F5:F7</f>
        <v xml:space="preserve">предметное содержание проекта </v>
      </c>
      <c r="G5" s="153" t="str">
        <f>'1-4 классы'!G5:G7</f>
        <v>использование имеющихся способов</v>
      </c>
      <c r="H5" s="153" t="str">
        <f>'1-4 классы'!H5:H7</f>
        <v>Контроль и регулирование проектной де</v>
      </c>
      <c r="I5" s="153" t="str">
        <f>'1-4 классы'!I5:I7</f>
        <v>Учебное сотрудничество</v>
      </c>
      <c r="J5" s="153" t="str">
        <f>'1-4 классы'!J5:J7</f>
        <v>Защита проектного результата</v>
      </c>
      <c r="K5" s="149" t="s">
        <v>2</v>
      </c>
      <c r="L5" s="103"/>
      <c r="M5" s="104"/>
      <c r="N5" s="104"/>
      <c r="O5" s="104"/>
      <c r="P5" s="104"/>
      <c r="Q5" s="104"/>
      <c r="T5" s="51"/>
      <c r="U5" s="51"/>
      <c r="V5" s="51"/>
    </row>
    <row r="6" spans="1:22" s="105" customFormat="1" x14ac:dyDescent="0.25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0"/>
      <c r="L6" s="106"/>
      <c r="M6" s="104"/>
      <c r="N6" s="104"/>
      <c r="O6" s="104"/>
      <c r="P6" s="104"/>
      <c r="Q6" s="104"/>
      <c r="T6" s="51"/>
      <c r="U6" s="51"/>
      <c r="V6" s="51"/>
    </row>
    <row r="7" spans="1:22" s="105" customFormat="1" x14ac:dyDescent="0.2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1"/>
      <c r="L7" s="106"/>
      <c r="M7" s="104"/>
      <c r="N7" s="104"/>
      <c r="O7" s="104"/>
      <c r="P7" s="104"/>
      <c r="Q7" s="104"/>
      <c r="T7" s="51"/>
      <c r="U7" s="51"/>
      <c r="V7" s="51"/>
    </row>
    <row r="8" spans="1:22" x14ac:dyDescent="0.25">
      <c r="A8" s="111" t="s">
        <v>3</v>
      </c>
      <c r="B8" s="4">
        <f>'1-4 классы'!B10</f>
        <v>1</v>
      </c>
      <c r="C8" s="4">
        <f>'1-4 классы'!C10</f>
        <v>2</v>
      </c>
      <c r="D8" s="4">
        <f>'1-4 классы'!D10</f>
        <v>2</v>
      </c>
      <c r="E8" s="4">
        <f>'1-4 классы'!E10</f>
        <v>2.5</v>
      </c>
      <c r="F8" s="4">
        <f>'1-4 классы'!F10</f>
        <v>2.5</v>
      </c>
      <c r="G8" s="4">
        <f>'1-4 классы'!G10</f>
        <v>2.5</v>
      </c>
      <c r="H8" s="4">
        <f>'1-4 классы'!H10</f>
        <v>2</v>
      </c>
      <c r="I8" s="4">
        <f>'1-4 классы'!I10</f>
        <v>2</v>
      </c>
      <c r="J8" s="4">
        <f>'1-4 классы'!J10</f>
        <v>3</v>
      </c>
      <c r="K8" s="5">
        <f t="shared" ref="K8:K19" si="0">AVERAGE(B8:J8)</f>
        <v>2.1666666666666665</v>
      </c>
      <c r="L8" s="113"/>
      <c r="M8" s="39"/>
      <c r="N8" s="39"/>
      <c r="O8" s="39"/>
      <c r="P8" s="39"/>
      <c r="Q8" s="39"/>
      <c r="T8" s="18"/>
      <c r="U8" s="18"/>
      <c r="V8" s="18"/>
    </row>
    <row r="9" spans="1:22" x14ac:dyDescent="0.25">
      <c r="A9" s="111" t="s">
        <v>4</v>
      </c>
      <c r="B9" s="4">
        <f>'1-4 классы'!B20</f>
        <v>2</v>
      </c>
      <c r="C9" s="4">
        <f>'1-4 классы'!C20</f>
        <v>1.6666666666666667</v>
      </c>
      <c r="D9" s="4">
        <f>'1-4 классы'!D20</f>
        <v>2</v>
      </c>
      <c r="E9" s="4">
        <f>'1-4 классы'!E20</f>
        <v>2.3333333333333335</v>
      </c>
      <c r="F9" s="4">
        <f>'1-4 классы'!F20</f>
        <v>2</v>
      </c>
      <c r="G9" s="4">
        <f>'1-4 классы'!G20</f>
        <v>2</v>
      </c>
      <c r="H9" s="4">
        <f>'1-4 классы'!H20</f>
        <v>2.3333333333333335</v>
      </c>
      <c r="I9" s="4">
        <f>'1-4 классы'!I20</f>
        <v>2.6666666666666665</v>
      </c>
      <c r="J9" s="4">
        <f>'1-4 классы'!J20</f>
        <v>2.6666666666666665</v>
      </c>
      <c r="K9" s="5">
        <f t="shared" si="0"/>
        <v>2.1851851851851851</v>
      </c>
      <c r="L9" s="113"/>
      <c r="M9" s="39"/>
      <c r="N9" s="39"/>
      <c r="O9" s="39"/>
      <c r="P9" s="39"/>
      <c r="Q9" s="39"/>
      <c r="T9" s="18"/>
      <c r="U9" s="18"/>
      <c r="V9" s="18"/>
    </row>
    <row r="10" spans="1:22" x14ac:dyDescent="0.25">
      <c r="A10" s="111" t="s">
        <v>5</v>
      </c>
      <c r="B10" s="4">
        <f>'1-4 классы'!B30</f>
        <v>2.3333333333333335</v>
      </c>
      <c r="C10" s="4">
        <f>'1-4 классы'!C30</f>
        <v>2.3666666666666667</v>
      </c>
      <c r="D10" s="4">
        <f>'1-4 классы'!D30</f>
        <v>2.3333333333333335</v>
      </c>
      <c r="E10" s="4">
        <f>'1-4 классы'!E30</f>
        <v>2.3333333333333335</v>
      </c>
      <c r="F10" s="4">
        <f>'1-4 классы'!F30</f>
        <v>2.1666666666666665</v>
      </c>
      <c r="G10" s="4">
        <f>'1-4 классы'!G30</f>
        <v>2.0666666666666669</v>
      </c>
      <c r="H10" s="4">
        <f>'1-4 классы'!H30</f>
        <v>2.5</v>
      </c>
      <c r="I10" s="4">
        <f>'1-4 классы'!I30</f>
        <v>2.6666666666666665</v>
      </c>
      <c r="J10" s="4">
        <f>'1-4 классы'!J30</f>
        <v>2.6666666666666665</v>
      </c>
      <c r="K10" s="5">
        <f t="shared" si="0"/>
        <v>2.3814814814814818</v>
      </c>
      <c r="L10" s="113"/>
      <c r="M10" s="39"/>
      <c r="N10" s="39"/>
      <c r="O10" s="39"/>
      <c r="P10" s="39"/>
      <c r="Q10" s="39"/>
      <c r="T10" s="18"/>
      <c r="U10" s="18"/>
      <c r="V10" s="18"/>
    </row>
    <row r="11" spans="1:22" x14ac:dyDescent="0.25">
      <c r="A11" s="111" t="s">
        <v>6</v>
      </c>
      <c r="B11" s="4">
        <f>'1-4 классы'!B40</f>
        <v>2.6666666666666665</v>
      </c>
      <c r="C11" s="4">
        <f>'1-4 классы'!C40</f>
        <v>2.6666666666666665</v>
      </c>
      <c r="D11" s="4">
        <f>'1-4 классы'!D40</f>
        <v>2</v>
      </c>
      <c r="E11" s="4">
        <f>'1-4 классы'!E40</f>
        <v>2.6666666666666665</v>
      </c>
      <c r="F11" s="4">
        <f>'1-4 классы'!F40</f>
        <v>2.3333333333333335</v>
      </c>
      <c r="G11" s="4">
        <f>'1-4 классы'!G40</f>
        <v>3</v>
      </c>
      <c r="H11" s="4">
        <f>'1-4 классы'!H40</f>
        <v>3</v>
      </c>
      <c r="I11" s="4">
        <f>'1-4 классы'!I40</f>
        <v>3</v>
      </c>
      <c r="J11" s="4">
        <f>'1-4 классы'!J40</f>
        <v>3</v>
      </c>
      <c r="K11" s="5">
        <f t="shared" si="0"/>
        <v>2.7037037037037042</v>
      </c>
      <c r="L11" s="112"/>
      <c r="M11" s="39"/>
      <c r="N11" s="39"/>
      <c r="O11" s="39"/>
      <c r="P11" s="39"/>
      <c r="Q11" s="39"/>
      <c r="T11" s="18"/>
      <c r="U11" s="18"/>
      <c r="V11" s="18"/>
    </row>
    <row r="12" spans="1:22" x14ac:dyDescent="0.25">
      <c r="A12" s="111" t="s">
        <v>14</v>
      </c>
      <c r="B12" s="4">
        <f>'5-9 классы'!B11</f>
        <v>4.333333333333333</v>
      </c>
      <c r="C12" s="4">
        <f>'5-9 классы'!C11</f>
        <v>4.666666666666667</v>
      </c>
      <c r="D12" s="4">
        <f>'5-9 классы'!D11</f>
        <v>4.666666666666667</v>
      </c>
      <c r="E12" s="4">
        <f>'5-9 классы'!E11</f>
        <v>5.333333333333333</v>
      </c>
      <c r="F12" s="4">
        <f>'5-9 классы'!F11</f>
        <v>4.333333333333333</v>
      </c>
      <c r="G12" s="4">
        <f>'5-9 классы'!G11</f>
        <v>3.6666666666666665</v>
      </c>
      <c r="H12" s="4">
        <f>'5-9 классы'!H11</f>
        <v>3.6666666666666665</v>
      </c>
      <c r="I12" s="4">
        <f>'5-9 классы'!I11</f>
        <v>4.333333333333333</v>
      </c>
      <c r="J12" s="4">
        <f>'5-9 классы'!J11</f>
        <v>5.666666666666667</v>
      </c>
      <c r="K12" s="5">
        <f t="shared" si="0"/>
        <v>4.5185185185185182</v>
      </c>
      <c r="L12" s="112"/>
      <c r="M12" s="39"/>
      <c r="N12" s="39"/>
      <c r="O12" s="39"/>
      <c r="P12" s="39"/>
      <c r="Q12" s="39"/>
      <c r="T12" s="18"/>
      <c r="U12" s="18"/>
      <c r="V12" s="18"/>
    </row>
    <row r="13" spans="1:22" x14ac:dyDescent="0.25">
      <c r="A13" s="111" t="s">
        <v>15</v>
      </c>
      <c r="B13" s="4">
        <f>'5-9 классы'!B20</f>
        <v>4.45</v>
      </c>
      <c r="C13" s="4">
        <f>'5-9 классы'!C20</f>
        <v>4.3</v>
      </c>
      <c r="D13" s="4">
        <f>'5-9 классы'!D20</f>
        <v>4.25</v>
      </c>
      <c r="E13" s="4">
        <f>'5-9 классы'!E20</f>
        <v>4.5</v>
      </c>
      <c r="F13" s="4">
        <f>'5-9 классы'!F20</f>
        <v>4.25</v>
      </c>
      <c r="G13" s="4">
        <f>'5-9 классы'!G20</f>
        <v>4.5</v>
      </c>
      <c r="H13" s="4">
        <f>'5-9 классы'!H20</f>
        <v>4.55</v>
      </c>
      <c r="I13" s="4">
        <f>'5-9 классы'!I20</f>
        <v>5</v>
      </c>
      <c r="J13" s="4">
        <f>'5-9 классы'!J20</f>
        <v>6</v>
      </c>
      <c r="K13" s="5">
        <f t="shared" si="0"/>
        <v>4.6444444444444439</v>
      </c>
      <c r="L13" s="112"/>
      <c r="M13" s="39"/>
      <c r="N13" s="39"/>
      <c r="O13" s="39"/>
      <c r="P13" s="39"/>
      <c r="Q13" s="39"/>
      <c r="T13" s="18"/>
      <c r="U13" s="18"/>
      <c r="V13" s="18"/>
    </row>
    <row r="14" spans="1:22" x14ac:dyDescent="0.25">
      <c r="A14" s="111" t="s">
        <v>16</v>
      </c>
      <c r="B14" s="4">
        <f>'5-9 классы'!B29</f>
        <v>5</v>
      </c>
      <c r="C14" s="4">
        <f>'5-9 классы'!C29</f>
        <v>5</v>
      </c>
      <c r="D14" s="4">
        <f>'5-9 классы'!D29</f>
        <v>4.5</v>
      </c>
      <c r="E14" s="4">
        <f>'5-9 классы'!E29</f>
        <v>5.25</v>
      </c>
      <c r="F14" s="4">
        <f>'5-9 классы'!F29</f>
        <v>5.0500000000000007</v>
      </c>
      <c r="G14" s="4">
        <f>'5-9 классы'!G29</f>
        <v>5</v>
      </c>
      <c r="H14" s="4">
        <f>'5-9 классы'!H29</f>
        <v>5.5</v>
      </c>
      <c r="I14" s="4">
        <f>'5-9 классы'!I29</f>
        <v>5</v>
      </c>
      <c r="J14" s="4">
        <f>'5-9 классы'!J29</f>
        <v>5.5</v>
      </c>
      <c r="K14" s="5">
        <f t="shared" si="0"/>
        <v>5.0888888888888886</v>
      </c>
      <c r="L14" s="112"/>
      <c r="M14" s="39"/>
      <c r="N14" s="39"/>
      <c r="O14" s="39"/>
      <c r="P14" s="39"/>
      <c r="Q14" s="39"/>
      <c r="T14" s="18"/>
      <c r="U14" s="18"/>
      <c r="V14" s="18"/>
    </row>
    <row r="15" spans="1:22" x14ac:dyDescent="0.25">
      <c r="A15" s="111" t="s">
        <v>17</v>
      </c>
      <c r="B15" s="4">
        <f>'5-9 классы'!B38</f>
        <v>4.6500000000000004</v>
      </c>
      <c r="C15" s="4">
        <f>'5-9 классы'!C38</f>
        <v>4.6500000000000004</v>
      </c>
      <c r="D15" s="4">
        <f>'5-9 классы'!D38</f>
        <v>4</v>
      </c>
      <c r="E15" s="4">
        <f>'5-9 классы'!E38</f>
        <v>4.6500000000000004</v>
      </c>
      <c r="F15" s="4">
        <f>'5-9 классы'!F38</f>
        <v>4.5999999999999996</v>
      </c>
      <c r="G15" s="4">
        <f>'5-9 классы'!G38</f>
        <v>4.1500000000000004</v>
      </c>
      <c r="H15" s="4">
        <f>'5-9 классы'!H38</f>
        <v>4.5</v>
      </c>
      <c r="I15" s="4">
        <f>'5-9 классы'!I38</f>
        <v>4.75</v>
      </c>
      <c r="J15" s="4">
        <f>'5-9 классы'!J38</f>
        <v>5.75</v>
      </c>
      <c r="K15" s="5">
        <f t="shared" si="0"/>
        <v>4.6333333333333337</v>
      </c>
      <c r="L15" s="112"/>
      <c r="M15" s="39"/>
      <c r="N15" s="39" t="s">
        <v>1</v>
      </c>
      <c r="O15" s="39"/>
      <c r="P15" s="39"/>
      <c r="Q15" s="39"/>
      <c r="T15" s="18"/>
      <c r="U15" s="18"/>
      <c r="V15" s="18"/>
    </row>
    <row r="16" spans="1:22" x14ac:dyDescent="0.25">
      <c r="A16" s="111" t="s">
        <v>18</v>
      </c>
      <c r="B16" s="4">
        <f>'5-9 классы'!B47</f>
        <v>5.65</v>
      </c>
      <c r="C16" s="4">
        <f>'5-9 классы'!C47</f>
        <v>5.5</v>
      </c>
      <c r="D16" s="4">
        <f>'5-9 классы'!D47</f>
        <v>6</v>
      </c>
      <c r="E16" s="4">
        <f>'5-9 классы'!E47</f>
        <v>5.5</v>
      </c>
      <c r="F16" s="4">
        <f>'5-9 классы'!F47</f>
        <v>5.55</v>
      </c>
      <c r="G16" s="4">
        <f>'5-9 классы'!G47</f>
        <v>5.55</v>
      </c>
      <c r="H16" s="4">
        <f>'5-9 классы'!H47</f>
        <v>5.5</v>
      </c>
      <c r="I16" s="4">
        <f>'5-9 классы'!I47</f>
        <v>5.5</v>
      </c>
      <c r="J16" s="4">
        <f>'5-9 классы'!J47</f>
        <v>6</v>
      </c>
      <c r="K16" s="5">
        <f t="shared" si="0"/>
        <v>5.6388888888888893</v>
      </c>
      <c r="L16" s="112"/>
      <c r="M16" s="39"/>
      <c r="N16" s="39"/>
      <c r="O16" s="39"/>
      <c r="P16" s="39"/>
      <c r="Q16" s="39"/>
      <c r="T16" s="18"/>
      <c r="U16" s="18"/>
      <c r="V16" s="18"/>
    </row>
    <row r="17" spans="1:22" x14ac:dyDescent="0.25">
      <c r="A17" s="111" t="s">
        <v>22</v>
      </c>
      <c r="B17" s="4">
        <f>'10-11 классы'!B9</f>
        <v>5.6</v>
      </c>
      <c r="C17" s="4">
        <f>'10-11 классы'!C9</f>
        <v>6</v>
      </c>
      <c r="D17" s="4">
        <f>'10-11 классы'!D9</f>
        <v>6</v>
      </c>
      <c r="E17" s="4">
        <f>'10-11 классы'!E9</f>
        <v>6</v>
      </c>
      <c r="F17" s="4">
        <f>'10-11 классы'!F9</f>
        <v>5.4</v>
      </c>
      <c r="G17" s="4">
        <f>'10-11 классы'!G9</f>
        <v>6</v>
      </c>
      <c r="H17" s="4">
        <f>'10-11 классы'!H9</f>
        <v>6</v>
      </c>
      <c r="I17" s="4">
        <f>'10-11 классы'!I9</f>
        <v>6</v>
      </c>
      <c r="J17" s="4">
        <f>'10-11 классы'!J9</f>
        <v>6</v>
      </c>
      <c r="K17" s="5">
        <f t="shared" si="0"/>
        <v>5.8888888888888893</v>
      </c>
      <c r="L17" s="112"/>
      <c r="M17" s="39"/>
      <c r="N17" s="39"/>
      <c r="O17" s="39"/>
      <c r="Q17" s="39"/>
      <c r="T17" s="18"/>
      <c r="U17" s="18"/>
      <c r="V17" s="18"/>
    </row>
    <row r="18" spans="1:22" x14ac:dyDescent="0.25">
      <c r="A18" s="111" t="s">
        <v>23</v>
      </c>
      <c r="B18" s="4">
        <f>'10-11 классы'!B17</f>
        <v>6</v>
      </c>
      <c r="C18" s="4">
        <f>'10-11 классы'!C17</f>
        <v>6</v>
      </c>
      <c r="D18" s="4">
        <f>'10-11 классы'!D17</f>
        <v>6</v>
      </c>
      <c r="E18" s="4">
        <f>'10-11 классы'!E17</f>
        <v>6</v>
      </c>
      <c r="F18" s="4">
        <f>'10-11 классы'!F17</f>
        <v>6</v>
      </c>
      <c r="G18" s="4">
        <f>'10-11 классы'!G17</f>
        <v>6</v>
      </c>
      <c r="H18" s="4">
        <f>'10-11 классы'!H17</f>
        <v>5.4</v>
      </c>
      <c r="I18" s="4">
        <f>'10-11 классы'!I17</f>
        <v>5.7</v>
      </c>
      <c r="J18" s="4">
        <f>'10-11 классы'!J17</f>
        <v>6</v>
      </c>
      <c r="K18" s="5">
        <f t="shared" si="0"/>
        <v>5.9</v>
      </c>
      <c r="L18" s="112"/>
      <c r="M18" s="39"/>
      <c r="N18" s="39"/>
      <c r="O18" s="39"/>
      <c r="P18" s="39"/>
      <c r="Q18" s="39"/>
      <c r="T18" s="18"/>
      <c r="U18" s="18"/>
      <c r="V18" s="18"/>
    </row>
    <row r="19" spans="1:22" ht="30" x14ac:dyDescent="0.25">
      <c r="A19" s="42" t="s">
        <v>2</v>
      </c>
      <c r="B19" s="5">
        <f t="shared" ref="B19:J19" si="1">AVERAGE(B8:B18)</f>
        <v>3.9712121212121207</v>
      </c>
      <c r="C19" s="5">
        <f t="shared" si="1"/>
        <v>4.0742424242424242</v>
      </c>
      <c r="D19" s="5">
        <f t="shared" si="1"/>
        <v>3.9772727272727271</v>
      </c>
      <c r="E19" s="5">
        <f t="shared" si="1"/>
        <v>4.2787878787878793</v>
      </c>
      <c r="F19" s="5">
        <f t="shared" si="1"/>
        <v>4.0166666666666666</v>
      </c>
      <c r="G19" s="5">
        <f t="shared" si="1"/>
        <v>4.0393939393939391</v>
      </c>
      <c r="H19" s="5">
        <f t="shared" si="1"/>
        <v>4.086363636363636</v>
      </c>
      <c r="I19" s="5">
        <f t="shared" si="1"/>
        <v>4.2378787878787882</v>
      </c>
      <c r="J19" s="5">
        <f t="shared" si="1"/>
        <v>4.75</v>
      </c>
      <c r="K19" s="5">
        <f t="shared" si="0"/>
        <v>4.1590909090909092</v>
      </c>
      <c r="L19" s="41"/>
      <c r="M19" s="39"/>
      <c r="N19" s="39"/>
      <c r="O19" s="39"/>
      <c r="P19" s="39"/>
      <c r="Q19" s="39"/>
      <c r="T19" s="18"/>
      <c r="U19" s="18"/>
      <c r="V19" s="18"/>
    </row>
    <row r="20" spans="1:22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T20" s="18"/>
      <c r="U20" s="18"/>
      <c r="V20" s="18"/>
    </row>
    <row r="21" spans="1:22" ht="15.75" x14ac:dyDescent="0.25">
      <c r="A21" s="64"/>
      <c r="B21" s="64"/>
      <c r="C21" s="65" t="s">
        <v>30</v>
      </c>
      <c r="D21" s="64"/>
      <c r="E21" s="64"/>
      <c r="F21" s="64"/>
      <c r="G21" s="64"/>
      <c r="H21" s="64"/>
      <c r="I21" s="65" t="s">
        <v>31</v>
      </c>
      <c r="J21" s="64"/>
      <c r="K21" s="64"/>
      <c r="L21" s="39"/>
      <c r="M21" s="39"/>
      <c r="N21" s="39"/>
      <c r="O21" s="39"/>
      <c r="P21" s="39"/>
      <c r="Q21" s="39"/>
      <c r="T21" s="18"/>
      <c r="U21" s="18"/>
      <c r="V21" s="18"/>
    </row>
    <row r="22" spans="1:22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39"/>
      <c r="M22" s="39"/>
      <c r="N22" s="39"/>
      <c r="O22" s="39"/>
      <c r="P22" s="39"/>
      <c r="Q22" s="39"/>
      <c r="T22" s="18"/>
      <c r="U22" s="18"/>
      <c r="V22" s="18"/>
    </row>
    <row r="23" spans="1:22" x14ac:dyDescent="0.25">
      <c r="A23" s="64"/>
      <c r="B23" s="64"/>
      <c r="C23" s="64"/>
      <c r="D23" s="114"/>
      <c r="E23" s="62"/>
      <c r="F23" s="115"/>
      <c r="G23" s="115"/>
      <c r="H23" s="64"/>
      <c r="I23" s="64"/>
      <c r="J23" s="64"/>
      <c r="K23" s="64"/>
      <c r="L23" s="39"/>
      <c r="M23" s="39"/>
      <c r="N23" s="39"/>
      <c r="O23" s="39"/>
      <c r="P23" s="39"/>
      <c r="Q23" s="39"/>
      <c r="T23" s="18"/>
      <c r="U23" s="18"/>
      <c r="V23" s="18"/>
    </row>
    <row r="24" spans="1:22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39"/>
      <c r="M24" s="39"/>
      <c r="N24" s="39"/>
      <c r="O24" s="39"/>
      <c r="P24" s="39"/>
      <c r="Q24" s="39"/>
      <c r="T24" s="18"/>
      <c r="U24" s="18"/>
      <c r="V24" s="18"/>
    </row>
    <row r="25" spans="1:22" x14ac:dyDescent="0.25">
      <c r="A25" s="64"/>
      <c r="B25" s="64"/>
      <c r="C25" s="64"/>
      <c r="D25" s="64"/>
      <c r="E25" s="116"/>
      <c r="F25" s="64"/>
      <c r="G25" s="64"/>
      <c r="H25" s="64"/>
      <c r="I25" s="64"/>
      <c r="J25" s="64"/>
      <c r="K25" s="63"/>
      <c r="L25" s="41"/>
      <c r="M25" s="39"/>
      <c r="N25" s="39"/>
      <c r="O25" s="39"/>
      <c r="P25" s="39"/>
      <c r="Q25" s="39"/>
      <c r="T25" s="18"/>
      <c r="U25" s="18"/>
      <c r="V25" s="18"/>
    </row>
    <row r="26" spans="1:22" x14ac:dyDescent="0.25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6"/>
      <c r="L26" s="41"/>
      <c r="M26" s="39"/>
      <c r="N26" s="39"/>
      <c r="O26" s="39"/>
      <c r="P26" s="39"/>
      <c r="Q26" s="39"/>
      <c r="T26" s="18"/>
      <c r="U26" s="18"/>
      <c r="V26" s="18"/>
    </row>
    <row r="27" spans="1:22" x14ac:dyDescent="0.2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7"/>
      <c r="L27" s="113"/>
      <c r="M27" s="39"/>
      <c r="N27" s="39"/>
      <c r="O27" s="39"/>
      <c r="P27" s="39"/>
      <c r="Q27" s="39"/>
    </row>
    <row r="28" spans="1:22" x14ac:dyDescent="0.2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7"/>
      <c r="L28" s="113"/>
      <c r="M28" s="39"/>
      <c r="N28" s="39"/>
      <c r="O28" s="39"/>
      <c r="P28" s="39"/>
      <c r="Q28" s="39"/>
    </row>
    <row r="29" spans="1:22" ht="30" customHeight="1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68"/>
      <c r="L29" s="113"/>
      <c r="M29" s="39"/>
      <c r="N29" s="39"/>
      <c r="O29" s="39"/>
      <c r="P29" s="39"/>
      <c r="Q29" s="39"/>
    </row>
    <row r="30" spans="1:22" x14ac:dyDescent="0.25">
      <c r="A30" s="68"/>
      <c r="B30" s="67"/>
      <c r="C30" s="67"/>
      <c r="D30" s="67"/>
      <c r="E30" s="67"/>
      <c r="F30" s="67"/>
      <c r="G30" s="67"/>
      <c r="H30" s="67"/>
      <c r="I30" s="67"/>
      <c r="J30" s="67"/>
      <c r="K30" s="68"/>
      <c r="L30" s="113"/>
      <c r="M30" s="39"/>
      <c r="N30" s="39"/>
      <c r="O30" s="39"/>
      <c r="P30" s="39"/>
      <c r="Q30" s="39"/>
    </row>
    <row r="31" spans="1:22" x14ac:dyDescent="0.25">
      <c r="A31" s="1"/>
      <c r="B31" s="118"/>
      <c r="C31" s="118"/>
      <c r="D31" s="118"/>
      <c r="E31" s="118"/>
      <c r="F31" s="118"/>
      <c r="G31" s="118"/>
      <c r="H31" s="118"/>
      <c r="I31" s="118"/>
      <c r="J31" s="118"/>
      <c r="K31" s="1"/>
      <c r="L31" s="113"/>
      <c r="M31" s="39"/>
      <c r="N31" s="39"/>
      <c r="O31" s="39"/>
      <c r="P31" s="39"/>
      <c r="Q31" s="39"/>
    </row>
    <row r="32" spans="1:22" x14ac:dyDescent="0.25">
      <c r="A32" s="1"/>
      <c r="B32" s="118"/>
      <c r="C32" s="118"/>
      <c r="D32" s="118"/>
      <c r="E32" s="118"/>
      <c r="F32" s="118"/>
      <c r="G32" s="118"/>
      <c r="H32" s="118"/>
      <c r="I32" s="118"/>
      <c r="J32" s="118"/>
      <c r="K32" s="1"/>
      <c r="L32" s="112"/>
      <c r="M32" s="39"/>
      <c r="N32" s="39"/>
      <c r="O32" s="39"/>
      <c r="P32" s="39"/>
      <c r="Q32" s="39"/>
    </row>
    <row r="33" spans="1:17" x14ac:dyDescent="0.25">
      <c r="A33" s="1"/>
      <c r="B33" s="118"/>
      <c r="C33" s="118"/>
      <c r="D33" s="118"/>
      <c r="E33" s="118"/>
      <c r="F33" s="118"/>
      <c r="G33" s="118"/>
      <c r="H33" s="118"/>
      <c r="I33" s="118"/>
      <c r="J33" s="118"/>
      <c r="K33" s="1"/>
      <c r="L33" s="112"/>
      <c r="M33" s="39"/>
      <c r="N33" s="39"/>
      <c r="O33" s="39"/>
      <c r="P33" s="39"/>
      <c r="Q33" s="39"/>
    </row>
    <row r="34" spans="1:17" x14ac:dyDescent="0.25">
      <c r="A34" s="1"/>
      <c r="B34" s="1"/>
      <c r="C34" s="118"/>
      <c r="D34" s="118"/>
      <c r="E34" s="118"/>
      <c r="F34" s="118"/>
      <c r="G34" s="118"/>
      <c r="H34" s="118"/>
      <c r="I34" s="118"/>
      <c r="J34" s="118"/>
      <c r="K34" s="1"/>
      <c r="L34" s="112"/>
      <c r="M34" s="39"/>
      <c r="N34" s="39"/>
      <c r="O34" s="39"/>
      <c r="P34" s="39"/>
      <c r="Q34" s="39"/>
    </row>
    <row r="35" spans="1:17" x14ac:dyDescent="0.25">
      <c r="A35" s="10"/>
      <c r="B35" s="10"/>
      <c r="C35" s="110"/>
      <c r="D35" s="110"/>
      <c r="E35" s="110"/>
      <c r="F35" s="110"/>
      <c r="G35" s="110"/>
      <c r="H35" s="110"/>
      <c r="I35" s="110"/>
      <c r="J35" s="110"/>
      <c r="K35" s="10"/>
      <c r="L35" s="112"/>
      <c r="M35" s="39"/>
      <c r="N35" s="39"/>
      <c r="O35" s="39"/>
      <c r="P35" s="39"/>
      <c r="Q35" s="39"/>
    </row>
    <row r="36" spans="1:17" x14ac:dyDescent="0.25">
      <c r="A36" s="10"/>
      <c r="B36" s="10"/>
      <c r="C36" s="110"/>
      <c r="D36" s="110"/>
      <c r="E36" s="110"/>
      <c r="F36" s="110"/>
      <c r="G36" s="110"/>
      <c r="H36" s="110"/>
      <c r="I36" s="110"/>
      <c r="J36" s="110"/>
      <c r="K36" s="10"/>
      <c r="L36" s="112"/>
      <c r="M36" s="39"/>
      <c r="N36" s="39"/>
      <c r="O36" s="39"/>
      <c r="P36" s="39"/>
      <c r="Q36" s="39"/>
    </row>
    <row r="37" spans="1:17" x14ac:dyDescent="0.25">
      <c r="A37" s="10"/>
      <c r="B37" s="10"/>
      <c r="C37" s="110"/>
      <c r="D37" s="110"/>
      <c r="E37" s="110"/>
      <c r="F37" s="110"/>
      <c r="G37" s="110"/>
      <c r="H37" s="110"/>
      <c r="I37" s="110"/>
      <c r="J37" s="110"/>
      <c r="K37" s="10"/>
      <c r="L37" s="112"/>
      <c r="M37" s="39"/>
      <c r="N37" s="39"/>
      <c r="O37" s="39"/>
      <c r="P37" s="39"/>
      <c r="Q37" s="39"/>
    </row>
    <row r="38" spans="1:17" x14ac:dyDescent="0.25">
      <c r="A38" s="10"/>
      <c r="B38" s="10"/>
      <c r="C38" s="110"/>
      <c r="D38" s="110"/>
      <c r="E38" s="110"/>
      <c r="F38" s="110"/>
      <c r="G38" s="110"/>
      <c r="H38" s="110"/>
      <c r="I38" s="110"/>
      <c r="J38" s="110"/>
      <c r="K38" s="10"/>
      <c r="L38" s="112"/>
      <c r="M38" s="39"/>
      <c r="N38" s="39"/>
      <c r="O38" s="39"/>
      <c r="P38" s="39"/>
      <c r="Q38" s="39"/>
    </row>
    <row r="39" spans="1:17" x14ac:dyDescent="0.25">
      <c r="A39" s="10"/>
      <c r="B39" s="10"/>
      <c r="C39" s="110"/>
      <c r="D39" s="110"/>
      <c r="E39" s="110"/>
      <c r="F39" s="110"/>
      <c r="G39" s="110"/>
      <c r="H39" s="110"/>
      <c r="I39" s="110"/>
      <c r="J39" s="110"/>
      <c r="K39" s="10"/>
      <c r="L39" s="112"/>
      <c r="M39" s="39"/>
      <c r="N39" s="39"/>
      <c r="O39" s="39"/>
      <c r="P39" s="39"/>
      <c r="Q39" s="39"/>
    </row>
    <row r="40" spans="1:17" x14ac:dyDescent="0.25">
      <c r="A40" s="2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41"/>
      <c r="M40" s="39"/>
      <c r="N40" s="39"/>
      <c r="O40" s="39"/>
      <c r="P40" s="39"/>
      <c r="Q40" s="39"/>
    </row>
    <row r="41" spans="1:17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19"/>
      <c r="M41" s="39"/>
      <c r="N41" s="39"/>
      <c r="O41" s="39"/>
      <c r="P41" s="39"/>
      <c r="Q41" s="39"/>
    </row>
    <row r="42" spans="1:17" x14ac:dyDescent="0.25">
      <c r="L42" s="39"/>
      <c r="M42" s="39"/>
      <c r="N42" s="39"/>
      <c r="O42" s="39"/>
      <c r="P42" s="39"/>
      <c r="Q42" s="39"/>
    </row>
    <row r="43" spans="1:17" x14ac:dyDescent="0.25">
      <c r="L43" s="39"/>
      <c r="M43" s="39"/>
      <c r="N43" s="39"/>
      <c r="O43" s="39"/>
      <c r="P43" s="39"/>
      <c r="Q43" s="39"/>
    </row>
    <row r="44" spans="1:17" x14ac:dyDescent="0.25">
      <c r="L44" s="39"/>
      <c r="M44" s="39"/>
      <c r="N44" s="39"/>
      <c r="O44" s="39"/>
      <c r="P44" s="39"/>
      <c r="Q44" s="39"/>
    </row>
    <row r="45" spans="1:17" x14ac:dyDescent="0.25">
      <c r="L45" s="39"/>
      <c r="M45" s="39"/>
      <c r="N45" s="39"/>
      <c r="O45" s="39"/>
      <c r="P45" s="39"/>
      <c r="Q45" s="39"/>
    </row>
    <row r="46" spans="1:17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</sheetData>
  <sheetProtection algorithmName="SHA-512" hashValue="0sUPBJfcXcAlXRXsorivExdSMZLPrW5C4gnDlEKVy+aqwfIr9c2WW3ViH/OKrwBvKDuUZVryMqTT9niSXpev/g==" saltValue="2ficJla5HGI8CajTNDUPUA==" spinCount="100000" sheet="1" objects="1" scenarios="1" selectLockedCells="1"/>
  <mergeCells count="22">
    <mergeCell ref="K5:K7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26:K28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</mergeCells>
  <pageMargins left="1.5748031496062993" right="0.70866141732283472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Zeros="0" workbookViewId="0">
      <selection activeCell="A7" sqref="A7"/>
    </sheetView>
  </sheetViews>
  <sheetFormatPr defaultRowHeight="15" x14ac:dyDescent="0.25"/>
  <cols>
    <col min="1" max="1" width="9.5703125" customWidth="1"/>
    <col min="2" max="10" width="10.7109375" customWidth="1"/>
  </cols>
  <sheetData>
    <row r="1" spans="1:18" x14ac:dyDescent="0.25">
      <c r="A1" s="83"/>
      <c r="B1" s="83"/>
      <c r="C1" s="83"/>
      <c r="D1" s="85" t="str">
        <f>'1 классы'!E1</f>
        <v>Дзержинская средняя школа № 2 с. Дзержинское</v>
      </c>
      <c r="E1" s="85"/>
      <c r="F1" s="93"/>
      <c r="G1" s="85"/>
      <c r="H1" s="85"/>
      <c r="I1" s="86"/>
      <c r="J1" s="86"/>
      <c r="K1" s="83"/>
      <c r="L1" s="83"/>
    </row>
    <row r="2" spans="1:18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8" x14ac:dyDescent="0.25">
      <c r="A3" s="83"/>
      <c r="B3" s="83"/>
      <c r="C3" s="84"/>
      <c r="D3" s="84" t="s">
        <v>32</v>
      </c>
      <c r="E3" s="92"/>
      <c r="F3" s="84"/>
      <c r="G3" s="84"/>
      <c r="H3" s="83"/>
      <c r="I3" s="83"/>
      <c r="J3" s="83"/>
      <c r="K3" s="83"/>
      <c r="L3" s="83"/>
    </row>
    <row r="4" spans="1:18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3"/>
    </row>
    <row r="5" spans="1:18" ht="42.75" customHeight="1" x14ac:dyDescent="0.25">
      <c r="A5" s="88" t="s">
        <v>35</v>
      </c>
      <c r="B5" s="88" t="str">
        <f>'1 классы'!B5:B7</f>
        <v>Формулировка проблемы</v>
      </c>
      <c r="C5" s="88" t="str">
        <f>'1 классы'!C5:C7</f>
        <v xml:space="preserve">определение способов решения проблемы </v>
      </c>
      <c r="D5" s="88" t="str">
        <f>'1 классы'!D5:D7</f>
        <v>Анализ, обработка информации</v>
      </c>
      <c r="E5" s="88" t="str">
        <f>'1 классы'!E5:E7</f>
        <v>Создание проектного продукта</v>
      </c>
      <c r="F5" s="88" t="str">
        <f>'1 классы'!F5:F7</f>
        <v xml:space="preserve">предметное содержание проекта </v>
      </c>
      <c r="G5" s="88" t="str">
        <f>'1 классы'!G5:G7</f>
        <v>использование имеющихся способов</v>
      </c>
      <c r="H5" s="88" t="str">
        <f>'1 классы'!H5:H7</f>
        <v>Контроль и регулирование проектной де</v>
      </c>
      <c r="I5" s="88" t="str">
        <f>'1 классы'!I5:I7</f>
        <v>Учебное сотрудничество</v>
      </c>
      <c r="J5" s="88" t="str">
        <f>'1 классы'!J5:J7</f>
        <v>Защита проектного результата</v>
      </c>
      <c r="K5" s="83"/>
      <c r="L5" s="83"/>
      <c r="M5" s="86"/>
      <c r="N5" s="94"/>
      <c r="O5" s="95"/>
      <c r="P5" s="94"/>
      <c r="Q5" s="86"/>
      <c r="R5" s="86"/>
    </row>
    <row r="6" spans="1:18" x14ac:dyDescent="0.25">
      <c r="A6" s="90"/>
      <c r="B6" s="47"/>
      <c r="C6" s="47"/>
      <c r="D6" s="47"/>
      <c r="E6" s="47"/>
      <c r="F6" s="47"/>
      <c r="G6" s="47"/>
      <c r="H6" s="47"/>
      <c r="I6" s="47"/>
      <c r="J6" s="47"/>
      <c r="K6" s="83"/>
      <c r="L6" s="83"/>
      <c r="M6" s="86" t="s">
        <v>34</v>
      </c>
      <c r="N6" s="86"/>
      <c r="O6" s="86"/>
      <c r="P6" s="86"/>
      <c r="Q6" s="86"/>
      <c r="R6" s="86"/>
    </row>
    <row r="7" spans="1:18" x14ac:dyDescent="0.25">
      <c r="A7" s="90"/>
      <c r="B7" s="47"/>
      <c r="C7" s="47"/>
      <c r="D7" s="47"/>
      <c r="E7" s="47"/>
      <c r="F7" s="47"/>
      <c r="G7" s="47"/>
      <c r="H7" s="47"/>
      <c r="I7" s="47"/>
      <c r="J7" s="47"/>
      <c r="K7" s="83"/>
      <c r="L7" s="83"/>
      <c r="M7" s="86"/>
      <c r="N7" s="86"/>
      <c r="O7" s="86"/>
      <c r="P7" s="86"/>
      <c r="Q7" s="86"/>
      <c r="R7" s="86"/>
    </row>
    <row r="8" spans="1:18" x14ac:dyDescent="0.25">
      <c r="A8" s="102" t="str">
        <f>'1 классы'!E2</f>
        <v>2019-2020 учебный год</v>
      </c>
      <c r="B8" s="89">
        <f>Школа!B19</f>
        <v>3.9712121212121207</v>
      </c>
      <c r="C8" s="89">
        <f>Школа!C19</f>
        <v>4.0742424242424242</v>
      </c>
      <c r="D8" s="89">
        <f>Школа!D19</f>
        <v>3.9772727272727271</v>
      </c>
      <c r="E8" s="89">
        <f>Школа!E19</f>
        <v>4.2787878787878793</v>
      </c>
      <c r="F8" s="89">
        <f>Школа!F19</f>
        <v>4.0166666666666666</v>
      </c>
      <c r="G8" s="89">
        <f>Школа!G19</f>
        <v>4.0393939393939391</v>
      </c>
      <c r="H8" s="89">
        <f>Школа!H19</f>
        <v>4.086363636363636</v>
      </c>
      <c r="I8" s="89">
        <f>Школа!I19</f>
        <v>4.2378787878787882</v>
      </c>
      <c r="J8" s="89">
        <f>Школа!J19</f>
        <v>4.75</v>
      </c>
      <c r="K8" s="83"/>
      <c r="L8" s="83"/>
      <c r="M8" s="86" t="s">
        <v>33</v>
      </c>
      <c r="N8" s="86"/>
      <c r="O8" s="86"/>
      <c r="P8" s="86"/>
      <c r="Q8" s="86"/>
      <c r="R8" s="86"/>
    </row>
    <row r="9" spans="1:18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6"/>
      <c r="N9" s="86"/>
      <c r="O9" s="86"/>
      <c r="P9" s="86"/>
      <c r="Q9" s="86"/>
      <c r="R9" s="86"/>
    </row>
    <row r="10" spans="1:18" x14ac:dyDescent="0.25">
      <c r="A10" s="83"/>
      <c r="B10" s="91"/>
      <c r="C10" s="91"/>
      <c r="D10" s="91"/>
      <c r="E10" s="91"/>
      <c r="F10" s="91"/>
      <c r="G10" s="91"/>
      <c r="H10" s="91"/>
      <c r="I10" s="91"/>
      <c r="J10" s="83"/>
      <c r="K10" s="83"/>
      <c r="L10" s="83"/>
    </row>
    <row r="11" spans="1:18" x14ac:dyDescent="0.25">
      <c r="A11" s="83"/>
      <c r="B11" s="91"/>
      <c r="C11" s="91"/>
      <c r="D11" s="91"/>
      <c r="E11" s="91"/>
      <c r="F11" s="91"/>
      <c r="G11" s="91"/>
      <c r="H11" s="91"/>
      <c r="I11" s="91"/>
      <c r="J11" s="83"/>
      <c r="K11" s="83"/>
      <c r="L11" s="83"/>
    </row>
    <row r="12" spans="1:18" x14ac:dyDescent="0.25">
      <c r="A12" s="83"/>
      <c r="B12" s="91"/>
      <c r="C12" s="91"/>
      <c r="D12" s="91"/>
      <c r="E12" s="91"/>
      <c r="F12" s="91"/>
      <c r="G12" s="91"/>
      <c r="H12" s="91"/>
      <c r="I12" s="91"/>
      <c r="J12" s="83"/>
      <c r="K12" s="83"/>
      <c r="L12" s="83"/>
    </row>
    <row r="13" spans="1:18" x14ac:dyDescent="0.25">
      <c r="A13" s="83"/>
      <c r="B13" s="91"/>
      <c r="C13" s="91"/>
      <c r="D13" s="91"/>
      <c r="E13" s="91"/>
      <c r="F13" s="91"/>
      <c r="G13" s="91"/>
      <c r="H13" s="91"/>
      <c r="I13" s="91"/>
      <c r="J13" s="83"/>
      <c r="K13" s="83"/>
      <c r="L13" s="83"/>
    </row>
    <row r="14" spans="1:18" x14ac:dyDescent="0.25">
      <c r="A14" s="83"/>
      <c r="B14" s="91"/>
      <c r="C14" s="91"/>
      <c r="D14" s="91"/>
      <c r="E14" s="91"/>
      <c r="F14" s="91"/>
      <c r="G14" s="91"/>
      <c r="H14" s="91"/>
      <c r="I14" s="91"/>
      <c r="J14" s="83"/>
      <c r="K14" s="83"/>
      <c r="L14" s="83"/>
    </row>
    <row r="15" spans="1:18" x14ac:dyDescent="0.25">
      <c r="A15" s="83"/>
      <c r="B15" s="91"/>
      <c r="C15" s="91"/>
      <c r="D15" s="91"/>
      <c r="E15" s="91"/>
      <c r="F15" s="91"/>
      <c r="G15" s="91"/>
      <c r="H15" s="91"/>
      <c r="I15" s="91"/>
      <c r="J15" s="83"/>
      <c r="K15" s="83"/>
      <c r="L15" s="83"/>
    </row>
    <row r="16" spans="1:18" x14ac:dyDescent="0.25">
      <c r="A16" s="83"/>
      <c r="B16" s="91"/>
      <c r="C16" s="91"/>
      <c r="D16" s="91"/>
      <c r="E16" s="91"/>
      <c r="F16" s="91"/>
      <c r="G16" s="91"/>
      <c r="H16" s="91"/>
      <c r="I16" s="91"/>
      <c r="J16" s="83"/>
      <c r="K16" s="83"/>
      <c r="L16" s="83"/>
    </row>
    <row r="17" spans="1:12" x14ac:dyDescent="0.25">
      <c r="A17" s="83"/>
      <c r="B17" s="91"/>
      <c r="C17" s="91"/>
      <c r="D17" s="91"/>
      <c r="E17" s="91"/>
      <c r="F17" s="91"/>
      <c r="G17" s="91"/>
      <c r="H17" s="91"/>
      <c r="I17" s="91"/>
      <c r="J17" s="83"/>
      <c r="K17" s="83"/>
      <c r="L17" s="83"/>
    </row>
    <row r="18" spans="1:12" x14ac:dyDescent="0.25">
      <c r="A18" s="83"/>
      <c r="B18" s="91"/>
      <c r="C18" s="91"/>
      <c r="D18" s="91"/>
      <c r="E18" s="91"/>
      <c r="F18" s="91"/>
      <c r="G18" s="91"/>
      <c r="H18" s="91"/>
      <c r="I18" s="91"/>
      <c r="J18" s="83"/>
      <c r="K18" s="83"/>
      <c r="L18" s="83"/>
    </row>
    <row r="19" spans="1:12" x14ac:dyDescent="0.25">
      <c r="A19" s="83"/>
      <c r="B19" s="91"/>
      <c r="C19" s="91"/>
      <c r="D19" s="91"/>
      <c r="E19" s="91"/>
      <c r="F19" s="91"/>
      <c r="G19" s="91"/>
      <c r="H19" s="91"/>
      <c r="I19" s="91"/>
      <c r="J19" s="83"/>
      <c r="K19" s="83"/>
      <c r="L19" s="83"/>
    </row>
    <row r="20" spans="1:12" x14ac:dyDescent="0.25">
      <c r="A20" s="83"/>
      <c r="B20" s="91"/>
      <c r="C20" s="91"/>
      <c r="D20" s="91"/>
      <c r="E20" s="91"/>
      <c r="F20" s="91"/>
      <c r="G20" s="91"/>
      <c r="H20" s="91"/>
      <c r="I20" s="91"/>
      <c r="J20" s="83"/>
      <c r="K20" s="83"/>
      <c r="L20" s="83"/>
    </row>
    <row r="21" spans="1:12" x14ac:dyDescent="0.25">
      <c r="A21" s="83"/>
      <c r="B21" s="91"/>
      <c r="C21" s="91"/>
      <c r="D21" s="91"/>
      <c r="E21" s="91"/>
      <c r="F21" s="91"/>
      <c r="G21" s="91"/>
      <c r="H21" s="91"/>
      <c r="I21" s="91"/>
      <c r="J21" s="83"/>
      <c r="K21" s="83"/>
      <c r="L21" s="83"/>
    </row>
    <row r="22" spans="1:12" x14ac:dyDescent="0.25">
      <c r="A22" s="83"/>
      <c r="B22" s="91"/>
      <c r="C22" s="91"/>
      <c r="D22" s="91"/>
      <c r="E22" s="91"/>
      <c r="F22" s="91"/>
      <c r="G22" s="91"/>
      <c r="H22" s="91"/>
      <c r="I22" s="91"/>
      <c r="J22" s="83"/>
      <c r="K22" s="83"/>
      <c r="L22" s="83"/>
    </row>
    <row r="23" spans="1:12" x14ac:dyDescent="0.25">
      <c r="A23" s="83"/>
      <c r="B23" s="91"/>
      <c r="C23" s="91"/>
      <c r="D23" s="91"/>
      <c r="E23" s="91"/>
      <c r="F23" s="91"/>
      <c r="G23" s="91"/>
      <c r="H23" s="91"/>
      <c r="I23" s="91"/>
      <c r="J23" s="83"/>
      <c r="K23" s="83"/>
      <c r="L23" s="83"/>
    </row>
    <row r="24" spans="1:12" x14ac:dyDescent="0.25">
      <c r="A24" s="83"/>
      <c r="B24" s="91"/>
      <c r="C24" s="91"/>
      <c r="D24" s="91"/>
      <c r="E24" s="91"/>
      <c r="F24" s="91"/>
      <c r="G24" s="91"/>
      <c r="H24" s="91"/>
      <c r="I24" s="91"/>
      <c r="J24" s="83"/>
      <c r="K24" s="83"/>
      <c r="L24" s="83"/>
    </row>
    <row r="25" spans="1:12" x14ac:dyDescent="0.25">
      <c r="A25" s="83"/>
      <c r="B25" s="91"/>
      <c r="C25" s="91"/>
      <c r="D25" s="91"/>
      <c r="E25" s="91"/>
      <c r="F25" s="91"/>
      <c r="G25" s="91"/>
      <c r="H25" s="91"/>
      <c r="I25" s="91"/>
      <c r="J25" s="83"/>
      <c r="K25" s="83"/>
      <c r="L25" s="83"/>
    </row>
    <row r="26" spans="1:12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</sheetData>
  <sheetProtection algorithmName="SHA-512" hashValue="ECrEfLhOzNxqCsIS8RqakMppZ0Ac6IU1jVIuGXqupK69+4MQLYxHHxyWA/1Phi0+kRQTb10Y5rU6S1P0LG4Y3Q==" saltValue="+A6hfDcaw9ACRCs5Uou28g==" spinCount="100000" sheet="1" objects="1" scenarios="1" selectLockedCells="1"/>
  <pageMargins left="0.9055118110236221" right="0.31496062992125984" top="0.35433070866141736" bottom="0.15748031496062992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93" zoomScaleNormal="93" workbookViewId="0">
      <selection activeCell="A25" sqref="A25:XFD33"/>
    </sheetView>
  </sheetViews>
  <sheetFormatPr defaultColWidth="9.140625" defaultRowHeight="15" x14ac:dyDescent="0.25"/>
  <cols>
    <col min="1" max="1" width="13" style="73" customWidth="1"/>
    <col min="2" max="4" width="10.7109375" style="15" customWidth="1"/>
    <col min="5" max="5" width="10.7109375" style="37" customWidth="1"/>
    <col min="6" max="10" width="10.7109375" style="15" customWidth="1"/>
    <col min="11" max="14" width="9.140625" style="22"/>
    <col min="15" max="15" width="9.140625" style="55"/>
    <col min="16" max="19" width="9.140625" style="22"/>
    <col min="20" max="16384" width="9.140625" style="15"/>
  </cols>
  <sheetData>
    <row r="1" spans="1:15" x14ac:dyDescent="0.25">
      <c r="C1" s="16"/>
      <c r="D1" s="16"/>
      <c r="E1" s="17" t="str">
        <f>'1 классы'!E1</f>
        <v>Дзержинская средняя школа № 2 с. Дзержинское</v>
      </c>
      <c r="F1" s="16"/>
      <c r="G1" s="16"/>
    </row>
    <row r="2" spans="1:15" x14ac:dyDescent="0.25">
      <c r="C2" s="18"/>
      <c r="D2" s="18"/>
      <c r="E2" s="19" t="str">
        <f>'1 классы'!E2</f>
        <v>2019-2020 учебный год</v>
      </c>
      <c r="F2" s="18"/>
      <c r="G2" s="18"/>
      <c r="O2" s="55" t="str">
        <f>E4</f>
        <v>2 А</v>
      </c>
    </row>
    <row r="3" spans="1:15" x14ac:dyDescent="0.25">
      <c r="C3" s="18"/>
      <c r="D3" s="18"/>
      <c r="E3" s="19"/>
      <c r="F3" s="18"/>
      <c r="G3" s="18"/>
    </row>
    <row r="4" spans="1:15" x14ac:dyDescent="0.25">
      <c r="D4" s="18"/>
      <c r="E4" s="55" t="s">
        <v>40</v>
      </c>
    </row>
    <row r="5" spans="1:15" x14ac:dyDescent="0.25">
      <c r="A5" s="138" t="str">
        <f>'1 классы'!A5:A7</f>
        <v>Компетентность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</row>
    <row r="6" spans="1:15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</row>
    <row r="7" spans="1:15" ht="8.25" customHeight="1" x14ac:dyDescent="0.25">
      <c r="A7" s="138"/>
      <c r="B7" s="137"/>
      <c r="C7" s="137"/>
      <c r="D7" s="137"/>
      <c r="E7" s="137"/>
      <c r="F7" s="137"/>
      <c r="G7" s="137"/>
      <c r="H7" s="137"/>
      <c r="I7" s="137"/>
      <c r="J7" s="137"/>
    </row>
    <row r="8" spans="1:15" ht="22.5" x14ac:dyDescent="0.25">
      <c r="A8" s="60" t="s">
        <v>2</v>
      </c>
      <c r="B8" s="47">
        <v>2</v>
      </c>
      <c r="C8" s="47">
        <v>2</v>
      </c>
      <c r="D8" s="47">
        <v>2</v>
      </c>
      <c r="E8" s="47">
        <v>2</v>
      </c>
      <c r="F8" s="47">
        <v>2</v>
      </c>
      <c r="G8" s="47">
        <v>3</v>
      </c>
      <c r="H8" s="47">
        <v>3</v>
      </c>
      <c r="I8" s="47">
        <v>3</v>
      </c>
      <c r="J8" s="47">
        <v>3</v>
      </c>
    </row>
    <row r="10" spans="1:15" s="22" customFormat="1" x14ac:dyDescent="0.25">
      <c r="A10" s="74"/>
      <c r="E10" s="97"/>
      <c r="O10" s="55" t="str">
        <f>E12</f>
        <v>2 Б</v>
      </c>
    </row>
    <row r="11" spans="1:15" s="22" customFormat="1" x14ac:dyDescent="0.25">
      <c r="A11" s="74"/>
      <c r="E11" s="97"/>
      <c r="O11" s="55"/>
    </row>
    <row r="12" spans="1:15" s="22" customFormat="1" x14ac:dyDescent="0.25">
      <c r="A12" s="74"/>
      <c r="D12" s="23"/>
      <c r="E12" s="55" t="s">
        <v>38</v>
      </c>
      <c r="O12" s="55"/>
    </row>
    <row r="13" spans="1:15" s="22" customFormat="1" x14ac:dyDescent="0.25">
      <c r="A13" s="139" t="str">
        <f>A5</f>
        <v>Компетентность</v>
      </c>
      <c r="B13" s="136" t="str">
        <f t="shared" ref="B13:J13" si="0">B5</f>
        <v>Формулировка проблемы</v>
      </c>
      <c r="C13" s="136" t="str">
        <f t="shared" si="0"/>
        <v xml:space="preserve">определение способов решения проблемы </v>
      </c>
      <c r="D13" s="136" t="str">
        <f t="shared" si="0"/>
        <v>Анализ, обработка информации</v>
      </c>
      <c r="E13" s="136" t="str">
        <f t="shared" si="0"/>
        <v>Создание проектного продукта</v>
      </c>
      <c r="F13" s="136" t="str">
        <f t="shared" si="0"/>
        <v xml:space="preserve">предметное содержание проекта </v>
      </c>
      <c r="G13" s="136" t="str">
        <f t="shared" si="0"/>
        <v>использование имеющихся способов</v>
      </c>
      <c r="H13" s="136" t="str">
        <f t="shared" si="0"/>
        <v>Контроль и регулирование проектной де</v>
      </c>
      <c r="I13" s="136" t="str">
        <f t="shared" si="0"/>
        <v>Учебное сотрудничество</v>
      </c>
      <c r="J13" s="136" t="str">
        <f t="shared" si="0"/>
        <v>Защита проектного результата</v>
      </c>
      <c r="O13" s="55"/>
    </row>
    <row r="14" spans="1:15" s="22" customFormat="1" x14ac:dyDescent="0.25">
      <c r="A14" s="139"/>
      <c r="B14" s="136"/>
      <c r="C14" s="136"/>
      <c r="D14" s="136"/>
      <c r="E14" s="136"/>
      <c r="F14" s="136"/>
      <c r="G14" s="136"/>
      <c r="H14" s="136"/>
      <c r="I14" s="136"/>
      <c r="J14" s="136"/>
      <c r="O14" s="55"/>
    </row>
    <row r="15" spans="1:15" s="22" customFormat="1" ht="6.75" customHeight="1" x14ac:dyDescent="0.25">
      <c r="A15" s="139"/>
      <c r="B15" s="136"/>
      <c r="C15" s="136"/>
      <c r="D15" s="136"/>
      <c r="E15" s="136"/>
      <c r="F15" s="136"/>
      <c r="G15" s="136"/>
      <c r="H15" s="136"/>
      <c r="I15" s="136"/>
      <c r="J15" s="136"/>
      <c r="O15" s="55"/>
    </row>
    <row r="16" spans="1:15" s="22" customFormat="1" ht="22.5" x14ac:dyDescent="0.25">
      <c r="A16" s="120" t="s">
        <v>2</v>
      </c>
      <c r="B16" s="47">
        <v>3</v>
      </c>
      <c r="C16" s="47">
        <v>2</v>
      </c>
      <c r="D16" s="47">
        <v>2</v>
      </c>
      <c r="E16" s="47">
        <v>3</v>
      </c>
      <c r="F16" s="47">
        <v>3</v>
      </c>
      <c r="G16" s="47">
        <v>2</v>
      </c>
      <c r="H16" s="47">
        <v>2</v>
      </c>
      <c r="I16" s="47">
        <v>2</v>
      </c>
      <c r="J16" s="47">
        <v>2</v>
      </c>
      <c r="O16" s="55"/>
    </row>
    <row r="17" spans="1:15" s="22" customFormat="1" x14ac:dyDescent="0.25">
      <c r="A17" s="74"/>
      <c r="E17" s="97"/>
      <c r="O17" s="55"/>
    </row>
    <row r="18" spans="1:15" s="22" customFormat="1" x14ac:dyDescent="0.25">
      <c r="A18" s="74"/>
      <c r="E18" s="97"/>
      <c r="O18" s="55" t="str">
        <f>E20</f>
        <v>2 В</v>
      </c>
    </row>
    <row r="19" spans="1:15" s="22" customFormat="1" x14ac:dyDescent="0.25">
      <c r="A19" s="74"/>
      <c r="E19" s="97"/>
      <c r="O19" s="55"/>
    </row>
    <row r="20" spans="1:15" s="22" customFormat="1" x14ac:dyDescent="0.25">
      <c r="A20" s="74"/>
      <c r="D20" s="23"/>
      <c r="E20" s="55" t="s">
        <v>39</v>
      </c>
      <c r="O20" s="55"/>
    </row>
    <row r="21" spans="1:15" s="22" customFormat="1" ht="15" customHeight="1" x14ac:dyDescent="0.25">
      <c r="A21" s="133" t="str">
        <f>A5</f>
        <v>Компетентность</v>
      </c>
      <c r="B21" s="130" t="str">
        <f t="shared" ref="B21:J21" si="1">B5</f>
        <v>Формулировка проблемы</v>
      </c>
      <c r="C21" s="130" t="str">
        <f t="shared" si="1"/>
        <v xml:space="preserve">определение способов решения проблемы </v>
      </c>
      <c r="D21" s="130" t="str">
        <f t="shared" si="1"/>
        <v>Анализ, обработка информации</v>
      </c>
      <c r="E21" s="130" t="str">
        <f t="shared" si="1"/>
        <v>Создание проектного продукта</v>
      </c>
      <c r="F21" s="130" t="str">
        <f t="shared" si="1"/>
        <v xml:space="preserve">предметное содержание проекта </v>
      </c>
      <c r="G21" s="130" t="str">
        <f t="shared" si="1"/>
        <v>использование имеющихся способов</v>
      </c>
      <c r="H21" s="130" t="str">
        <f t="shared" si="1"/>
        <v>Контроль и регулирование проектной де</v>
      </c>
      <c r="I21" s="130" t="str">
        <f t="shared" si="1"/>
        <v>Учебное сотрудничество</v>
      </c>
      <c r="J21" s="130" t="str">
        <f t="shared" si="1"/>
        <v>Защита проектного результата</v>
      </c>
      <c r="O21" s="55"/>
    </row>
    <row r="22" spans="1:15" s="22" customFormat="1" x14ac:dyDescent="0.25">
      <c r="A22" s="134"/>
      <c r="B22" s="131"/>
      <c r="C22" s="131"/>
      <c r="D22" s="131"/>
      <c r="E22" s="131"/>
      <c r="F22" s="131"/>
      <c r="G22" s="131"/>
      <c r="H22" s="131"/>
      <c r="I22" s="131"/>
      <c r="J22" s="131"/>
      <c r="O22" s="55"/>
    </row>
    <row r="23" spans="1:15" s="22" customFormat="1" ht="7.5" customHeight="1" x14ac:dyDescent="0.25">
      <c r="A23" s="135"/>
      <c r="B23" s="132"/>
      <c r="C23" s="132"/>
      <c r="D23" s="132"/>
      <c r="E23" s="132"/>
      <c r="F23" s="132"/>
      <c r="G23" s="132"/>
      <c r="H23" s="132"/>
      <c r="I23" s="132"/>
      <c r="J23" s="132"/>
      <c r="O23" s="55"/>
    </row>
    <row r="24" spans="1:15" s="22" customFormat="1" ht="22.5" x14ac:dyDescent="0.25">
      <c r="A24" s="120" t="s">
        <v>2</v>
      </c>
      <c r="B24" s="47">
        <v>1</v>
      </c>
      <c r="C24" s="47">
        <v>1</v>
      </c>
      <c r="D24" s="47">
        <v>2</v>
      </c>
      <c r="E24" s="47">
        <v>2</v>
      </c>
      <c r="F24" s="47">
        <v>1</v>
      </c>
      <c r="G24" s="47">
        <v>1</v>
      </c>
      <c r="H24" s="47">
        <v>2</v>
      </c>
      <c r="I24" s="47">
        <v>3</v>
      </c>
      <c r="J24" s="47">
        <v>3</v>
      </c>
      <c r="O24" s="55"/>
    </row>
  </sheetData>
  <sheetProtection algorithmName="SHA-512" hashValue="UKGp9z5GzbWo3DtopWDSFCHCleXNGplRhJ3H9fOVBE4662nzH/riYw4TuD5SAQ8bgUttk/xcLq1BJhxNlmHBsg==" saltValue="joNXMrUCAIluL86ahlSyPw==" spinCount="100000" sheet="1" objects="1" scenarios="1" deleteRows="0" selectLockedCells="1"/>
  <mergeCells count="30">
    <mergeCell ref="F13:F15"/>
    <mergeCell ref="F5:F7"/>
    <mergeCell ref="A5:A7"/>
    <mergeCell ref="B5:B7"/>
    <mergeCell ref="C5:C7"/>
    <mergeCell ref="D5:D7"/>
    <mergeCell ref="E5:E7"/>
    <mergeCell ref="A13:A15"/>
    <mergeCell ref="B13:B15"/>
    <mergeCell ref="C13:C15"/>
    <mergeCell ref="D13:D15"/>
    <mergeCell ref="E13:E15"/>
    <mergeCell ref="G13:G15"/>
    <mergeCell ref="H13:H15"/>
    <mergeCell ref="I13:I15"/>
    <mergeCell ref="J13:J15"/>
    <mergeCell ref="G5:G7"/>
    <mergeCell ref="H5:H7"/>
    <mergeCell ref="I5:I7"/>
    <mergeCell ref="J5:J7"/>
    <mergeCell ref="A21:A23"/>
    <mergeCell ref="B21:B23"/>
    <mergeCell ref="C21:C23"/>
    <mergeCell ref="D21:D23"/>
    <mergeCell ref="E21:E23"/>
    <mergeCell ref="J21:J23"/>
    <mergeCell ref="I21:I23"/>
    <mergeCell ref="H21:H23"/>
    <mergeCell ref="G21:G23"/>
    <mergeCell ref="F21:F23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selection activeCell="L23" sqref="L23"/>
    </sheetView>
  </sheetViews>
  <sheetFormatPr defaultColWidth="9.140625" defaultRowHeight="15" x14ac:dyDescent="0.25"/>
  <cols>
    <col min="1" max="1" width="13" style="73" customWidth="1"/>
    <col min="2" max="4" width="10.7109375" style="15" customWidth="1"/>
    <col min="5" max="5" width="10.7109375" style="37" customWidth="1"/>
    <col min="6" max="10" width="10.7109375" style="15" customWidth="1"/>
    <col min="11" max="14" width="9.140625" style="22"/>
    <col min="15" max="15" width="9.140625" style="55"/>
    <col min="16" max="19" width="9.140625" style="22"/>
    <col min="20" max="16384" width="9.140625" style="15"/>
  </cols>
  <sheetData>
    <row r="1" spans="1:15" x14ac:dyDescent="0.25">
      <c r="B1" s="25"/>
      <c r="C1" s="16"/>
      <c r="D1" s="17"/>
      <c r="E1" s="17" t="str">
        <f>'1 классы'!E1</f>
        <v>Дзержинская средняя школа № 2 с. Дзержинское</v>
      </c>
      <c r="F1" s="17"/>
      <c r="G1" s="17"/>
    </row>
    <row r="2" spans="1:15" x14ac:dyDescent="0.25">
      <c r="C2" s="18"/>
      <c r="D2" s="19"/>
      <c r="E2" s="19" t="str">
        <f>'1 классы'!E2</f>
        <v>2019-2020 учебный год</v>
      </c>
      <c r="F2" s="98"/>
      <c r="G2" s="19"/>
      <c r="O2" s="55" t="str">
        <f>E4</f>
        <v>3 А</v>
      </c>
    </row>
    <row r="4" spans="1:15" x14ac:dyDescent="0.25">
      <c r="D4" s="18"/>
      <c r="E4" s="55" t="s">
        <v>41</v>
      </c>
    </row>
    <row r="5" spans="1:15" x14ac:dyDescent="0.25">
      <c r="A5" s="138" t="str">
        <f>'1 классы'!A5:A7</f>
        <v>Компетентность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</row>
    <row r="6" spans="1:15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</row>
    <row r="7" spans="1:15" ht="2.25" customHeight="1" x14ac:dyDescent="0.25">
      <c r="A7" s="138"/>
      <c r="B7" s="137"/>
      <c r="C7" s="137"/>
      <c r="D7" s="137"/>
      <c r="E7" s="137"/>
      <c r="F7" s="137"/>
      <c r="G7" s="137"/>
      <c r="H7" s="137"/>
      <c r="I7" s="137"/>
      <c r="J7" s="137"/>
    </row>
    <row r="8" spans="1:15" ht="22.5" x14ac:dyDescent="0.25">
      <c r="A8" s="60" t="s">
        <v>2</v>
      </c>
      <c r="B8" s="47">
        <v>3</v>
      </c>
      <c r="C8" s="47">
        <v>3</v>
      </c>
      <c r="D8" s="47">
        <v>3</v>
      </c>
      <c r="E8" s="47">
        <v>3</v>
      </c>
      <c r="F8" s="47">
        <v>3</v>
      </c>
      <c r="G8" s="47">
        <v>3</v>
      </c>
      <c r="H8" s="47">
        <v>3</v>
      </c>
      <c r="I8" s="47">
        <v>3</v>
      </c>
      <c r="J8" s="47">
        <v>3</v>
      </c>
    </row>
    <row r="10" spans="1:15" s="22" customFormat="1" x14ac:dyDescent="0.25">
      <c r="A10" s="74"/>
      <c r="E10" s="97"/>
      <c r="O10" s="55" t="str">
        <f>E12</f>
        <v>3 Б</v>
      </c>
    </row>
    <row r="11" spans="1:15" s="22" customFormat="1" x14ac:dyDescent="0.25">
      <c r="A11" s="74"/>
      <c r="E11" s="97"/>
      <c r="G11" s="22" t="s">
        <v>1</v>
      </c>
      <c r="O11" s="55"/>
    </row>
    <row r="12" spans="1:15" s="22" customFormat="1" x14ac:dyDescent="0.25">
      <c r="A12" s="74"/>
      <c r="D12" s="23"/>
      <c r="E12" s="55" t="s">
        <v>42</v>
      </c>
      <c r="O12" s="55"/>
    </row>
    <row r="13" spans="1:15" s="22" customFormat="1" x14ac:dyDescent="0.25">
      <c r="A13" s="139" t="str">
        <f t="shared" ref="A13:J13" si="0">A5</f>
        <v>Компетентность</v>
      </c>
      <c r="B13" s="136" t="str">
        <f t="shared" si="0"/>
        <v>Формулировка проблемы</v>
      </c>
      <c r="C13" s="136" t="str">
        <f t="shared" si="0"/>
        <v xml:space="preserve">определение способов решения проблемы </v>
      </c>
      <c r="D13" s="136" t="str">
        <f t="shared" si="0"/>
        <v>Анализ, обработка информации</v>
      </c>
      <c r="E13" s="136" t="str">
        <f t="shared" si="0"/>
        <v>Создание проектного продукта</v>
      </c>
      <c r="F13" s="136" t="str">
        <f t="shared" si="0"/>
        <v xml:space="preserve">предметное содержание проекта </v>
      </c>
      <c r="G13" s="136" t="str">
        <f t="shared" si="0"/>
        <v>использование имеющихся способов</v>
      </c>
      <c r="H13" s="136" t="str">
        <f t="shared" si="0"/>
        <v>Контроль и регулирование проектной де</v>
      </c>
      <c r="I13" s="136" t="str">
        <f t="shared" si="0"/>
        <v>Учебное сотрудничество</v>
      </c>
      <c r="J13" s="136" t="str">
        <f t="shared" si="0"/>
        <v>Защита проектного результата</v>
      </c>
      <c r="O13" s="55"/>
    </row>
    <row r="14" spans="1:15" s="22" customFormat="1" x14ac:dyDescent="0.25">
      <c r="A14" s="139"/>
      <c r="B14" s="136"/>
      <c r="C14" s="136"/>
      <c r="D14" s="136"/>
      <c r="E14" s="136"/>
      <c r="F14" s="136"/>
      <c r="G14" s="136"/>
      <c r="H14" s="136"/>
      <c r="I14" s="136"/>
      <c r="J14" s="136"/>
      <c r="O14" s="55"/>
    </row>
    <row r="15" spans="1:15" s="22" customFormat="1" ht="5.25" customHeight="1" x14ac:dyDescent="0.25">
      <c r="A15" s="139"/>
      <c r="B15" s="136"/>
      <c r="C15" s="136"/>
      <c r="D15" s="136"/>
      <c r="E15" s="136"/>
      <c r="F15" s="136"/>
      <c r="G15" s="136"/>
      <c r="H15" s="136"/>
      <c r="I15" s="136"/>
      <c r="J15" s="136"/>
      <c r="O15" s="55"/>
    </row>
    <row r="16" spans="1:15" s="22" customFormat="1" ht="22.5" x14ac:dyDescent="0.25">
      <c r="A16" s="120" t="s">
        <v>2</v>
      </c>
      <c r="B16" s="47">
        <v>2</v>
      </c>
      <c r="C16" s="47">
        <v>2</v>
      </c>
      <c r="D16" s="47">
        <v>2</v>
      </c>
      <c r="E16" s="47">
        <v>2</v>
      </c>
      <c r="F16" s="47">
        <v>2.5</v>
      </c>
      <c r="G16" s="47">
        <v>2.2000000000000002</v>
      </c>
      <c r="H16" s="47">
        <v>2</v>
      </c>
      <c r="I16" s="47">
        <v>3</v>
      </c>
      <c r="J16" s="47">
        <v>3</v>
      </c>
      <c r="O16" s="55"/>
    </row>
    <row r="17" spans="1:15" s="22" customFormat="1" x14ac:dyDescent="0.25">
      <c r="A17" s="74"/>
      <c r="E17" s="97"/>
      <c r="O17" s="55"/>
    </row>
    <row r="18" spans="1:15" s="22" customFormat="1" x14ac:dyDescent="0.25">
      <c r="A18" s="74"/>
      <c r="E18" s="97"/>
      <c r="O18" s="55" t="str">
        <f>E20</f>
        <v>3 В</v>
      </c>
    </row>
    <row r="19" spans="1:15" s="22" customFormat="1" x14ac:dyDescent="0.25">
      <c r="A19" s="74"/>
      <c r="E19" s="97"/>
      <c r="O19" s="55"/>
    </row>
    <row r="20" spans="1:15" s="22" customFormat="1" x14ac:dyDescent="0.25">
      <c r="A20" s="74"/>
      <c r="D20" s="23"/>
      <c r="E20" s="55" t="s">
        <v>43</v>
      </c>
      <c r="O20" s="55"/>
    </row>
    <row r="21" spans="1:15" s="22" customFormat="1" ht="36.75" customHeight="1" x14ac:dyDescent="0.25">
      <c r="A21" s="79" t="str">
        <f t="shared" ref="A21:J21" si="1">A5</f>
        <v>Компетентность</v>
      </c>
      <c r="B21" s="52" t="str">
        <f t="shared" si="1"/>
        <v>Формулировка проблемы</v>
      </c>
      <c r="C21" s="52" t="str">
        <f t="shared" si="1"/>
        <v xml:space="preserve">определение способов решения проблемы </v>
      </c>
      <c r="D21" s="52" t="str">
        <f t="shared" si="1"/>
        <v>Анализ, обработка информации</v>
      </c>
      <c r="E21" s="96" t="str">
        <f t="shared" si="1"/>
        <v>Создание проектного продукта</v>
      </c>
      <c r="F21" s="52" t="str">
        <f t="shared" si="1"/>
        <v xml:space="preserve">предметное содержание проекта </v>
      </c>
      <c r="G21" s="52" t="str">
        <f t="shared" si="1"/>
        <v>использование имеющихся способов</v>
      </c>
      <c r="H21" s="52" t="str">
        <f t="shared" si="1"/>
        <v>Контроль и регулирование проектной де</v>
      </c>
      <c r="I21" s="52" t="str">
        <f t="shared" si="1"/>
        <v>Учебное сотрудничество</v>
      </c>
      <c r="J21" s="52" t="str">
        <f t="shared" si="1"/>
        <v>Защита проектного результата</v>
      </c>
      <c r="O21" s="55"/>
    </row>
    <row r="22" spans="1:15" s="22" customFormat="1" ht="22.5" x14ac:dyDescent="0.25">
      <c r="A22" s="61" t="s">
        <v>2</v>
      </c>
      <c r="B22" s="47">
        <v>2</v>
      </c>
      <c r="C22" s="47">
        <v>2.1</v>
      </c>
      <c r="D22" s="47">
        <v>2</v>
      </c>
      <c r="E22" s="47">
        <v>2</v>
      </c>
      <c r="F22" s="47">
        <v>1</v>
      </c>
      <c r="G22" s="47">
        <v>1</v>
      </c>
      <c r="H22" s="47">
        <v>2.5</v>
      </c>
      <c r="I22" s="47">
        <v>2</v>
      </c>
      <c r="J22" s="47">
        <v>2</v>
      </c>
      <c r="O22" s="55"/>
    </row>
    <row r="23" spans="1:15" s="22" customFormat="1" x14ac:dyDescent="0.25">
      <c r="A23" s="74"/>
      <c r="E23" s="97"/>
      <c r="O23" s="55"/>
    </row>
  </sheetData>
  <sheetProtection algorithmName="SHA-512" hashValue="iGDigze0Nqv8tI4AOIMOEhbATOXI6/qD6rv9cq6EJ2NjK+yyUvwed0qNEFI3o9MOdBnTIZQd31FC0sDVOUo7/g==" saltValue="BnrX122LBngZTMbplmbsTQ==" spinCount="100000" sheet="1" objects="1" scenarios="1" deleteRows="0" selectLockedCells="1"/>
  <mergeCells count="20">
    <mergeCell ref="F13:F15"/>
    <mergeCell ref="F5:F7"/>
    <mergeCell ref="A5:A7"/>
    <mergeCell ref="B5:B7"/>
    <mergeCell ref="C5:C7"/>
    <mergeCell ref="D5:D7"/>
    <mergeCell ref="E5:E7"/>
    <mergeCell ref="A13:A15"/>
    <mergeCell ref="B13:B15"/>
    <mergeCell ref="C13:C15"/>
    <mergeCell ref="D13:D15"/>
    <mergeCell ref="E13:E15"/>
    <mergeCell ref="G13:G15"/>
    <mergeCell ref="H13:H15"/>
    <mergeCell ref="I13:I15"/>
    <mergeCell ref="J13:J15"/>
    <mergeCell ref="G5:G7"/>
    <mergeCell ref="H5:H7"/>
    <mergeCell ref="I5:I7"/>
    <mergeCell ref="J5:J7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10" zoomScaleNormal="100" workbookViewId="0">
      <selection activeCell="A26" sqref="A26:XFD33"/>
    </sheetView>
  </sheetViews>
  <sheetFormatPr defaultColWidth="9.140625" defaultRowHeight="15" x14ac:dyDescent="0.25"/>
  <cols>
    <col min="1" max="1" width="13" style="73" customWidth="1"/>
    <col min="2" max="4" width="10.7109375" style="15" customWidth="1"/>
    <col min="5" max="5" width="10.7109375" style="37" customWidth="1"/>
    <col min="6" max="10" width="10.7109375" style="15" customWidth="1"/>
    <col min="11" max="14" width="9.140625" style="22"/>
    <col min="15" max="15" width="9.140625" style="55"/>
    <col min="16" max="19" width="9.140625" style="22"/>
    <col min="20" max="16384" width="9.140625" style="15"/>
  </cols>
  <sheetData>
    <row r="1" spans="1:15" x14ac:dyDescent="0.25">
      <c r="C1" s="26"/>
      <c r="D1" s="17"/>
      <c r="E1" s="17" t="str">
        <f>'1 классы'!E1</f>
        <v>Дзержинская средняя школа № 2 с. Дзержинское</v>
      </c>
      <c r="F1" s="17"/>
      <c r="G1" s="17"/>
      <c r="H1" s="19"/>
    </row>
    <row r="2" spans="1:15" x14ac:dyDescent="0.25">
      <c r="D2" s="19"/>
      <c r="E2" s="19" t="str">
        <f>'1 классы'!E2</f>
        <v>2019-2020 учебный год</v>
      </c>
      <c r="F2" s="98"/>
      <c r="G2" s="19"/>
      <c r="H2" s="19"/>
      <c r="O2" s="55" t="str">
        <f>E4</f>
        <v>4 А</v>
      </c>
    </row>
    <row r="4" spans="1:15" x14ac:dyDescent="0.25">
      <c r="D4" s="18"/>
      <c r="E4" s="55" t="s">
        <v>44</v>
      </c>
    </row>
    <row r="5" spans="1:15" x14ac:dyDescent="0.25">
      <c r="A5" s="138" t="str">
        <f>'1 классы'!A5:A7</f>
        <v>Компетентность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</row>
    <row r="6" spans="1:15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</row>
    <row r="7" spans="1:15" ht="4.5" customHeight="1" x14ac:dyDescent="0.25">
      <c r="A7" s="138"/>
      <c r="B7" s="137"/>
      <c r="C7" s="137"/>
      <c r="D7" s="137"/>
      <c r="E7" s="137"/>
      <c r="F7" s="137"/>
      <c r="G7" s="137"/>
      <c r="H7" s="137"/>
      <c r="I7" s="137"/>
      <c r="J7" s="137"/>
    </row>
    <row r="8" spans="1:15" ht="22.5" x14ac:dyDescent="0.25">
      <c r="A8" s="60" t="s">
        <v>2</v>
      </c>
      <c r="B8" s="47">
        <v>3</v>
      </c>
      <c r="C8" s="47">
        <v>3</v>
      </c>
      <c r="D8" s="47">
        <v>2</v>
      </c>
      <c r="E8" s="47">
        <v>3</v>
      </c>
      <c r="F8" s="47">
        <v>3</v>
      </c>
      <c r="G8" s="47">
        <v>3</v>
      </c>
      <c r="H8" s="47">
        <v>3</v>
      </c>
      <c r="I8" s="47">
        <v>3</v>
      </c>
      <c r="J8" s="47">
        <v>3</v>
      </c>
    </row>
    <row r="10" spans="1:15" s="22" customFormat="1" x14ac:dyDescent="0.25">
      <c r="A10" s="74"/>
      <c r="E10" s="97"/>
      <c r="O10" s="55" t="str">
        <f>E12</f>
        <v>4 Б</v>
      </c>
    </row>
    <row r="11" spans="1:15" s="22" customFormat="1" x14ac:dyDescent="0.25">
      <c r="A11" s="74"/>
      <c r="E11" s="97"/>
      <c r="J11" s="22" t="s">
        <v>1</v>
      </c>
      <c r="O11" s="55"/>
    </row>
    <row r="12" spans="1:15" s="22" customFormat="1" x14ac:dyDescent="0.25">
      <c r="A12" s="74"/>
      <c r="D12" s="23"/>
      <c r="E12" s="55" t="s">
        <v>45</v>
      </c>
      <c r="O12" s="55"/>
    </row>
    <row r="13" spans="1:15" s="49" customFormat="1" x14ac:dyDescent="0.25">
      <c r="A13" s="139" t="str">
        <f t="shared" ref="A13:J13" si="0">A5</f>
        <v>Компетентность</v>
      </c>
      <c r="B13" s="136" t="str">
        <f t="shared" si="0"/>
        <v>Формулировка проблемы</v>
      </c>
      <c r="C13" s="136" t="str">
        <f t="shared" si="0"/>
        <v xml:space="preserve">определение способов решения проблемы </v>
      </c>
      <c r="D13" s="136" t="str">
        <f t="shared" si="0"/>
        <v>Анализ, обработка информации</v>
      </c>
      <c r="E13" s="136" t="str">
        <f t="shared" si="0"/>
        <v>Создание проектного продукта</v>
      </c>
      <c r="F13" s="136" t="str">
        <f t="shared" si="0"/>
        <v xml:space="preserve">предметное содержание проекта </v>
      </c>
      <c r="G13" s="136" t="str">
        <f t="shared" si="0"/>
        <v>использование имеющихся способов</v>
      </c>
      <c r="H13" s="136" t="str">
        <f t="shared" si="0"/>
        <v>Контроль и регулирование проектной де</v>
      </c>
      <c r="I13" s="136" t="str">
        <f t="shared" si="0"/>
        <v>Учебное сотрудничество</v>
      </c>
      <c r="J13" s="136" t="str">
        <f t="shared" si="0"/>
        <v>Защита проектного результата</v>
      </c>
      <c r="O13" s="56"/>
    </row>
    <row r="14" spans="1:15" s="49" customFormat="1" x14ac:dyDescent="0.25">
      <c r="A14" s="139"/>
      <c r="B14" s="136"/>
      <c r="C14" s="136"/>
      <c r="D14" s="136"/>
      <c r="E14" s="136"/>
      <c r="F14" s="136"/>
      <c r="G14" s="136"/>
      <c r="H14" s="136"/>
      <c r="I14" s="136"/>
      <c r="J14" s="136"/>
      <c r="O14" s="56"/>
    </row>
    <row r="15" spans="1:15" s="49" customFormat="1" ht="6.75" customHeight="1" x14ac:dyDescent="0.25">
      <c r="A15" s="139"/>
      <c r="B15" s="136"/>
      <c r="C15" s="136"/>
      <c r="D15" s="136"/>
      <c r="E15" s="136"/>
      <c r="F15" s="136"/>
      <c r="G15" s="136"/>
      <c r="H15" s="136"/>
      <c r="I15" s="136"/>
      <c r="J15" s="136"/>
      <c r="O15" s="56"/>
    </row>
    <row r="16" spans="1:15" s="22" customFormat="1" ht="22.5" x14ac:dyDescent="0.25">
      <c r="A16" s="120" t="s">
        <v>2</v>
      </c>
      <c r="B16" s="47">
        <v>3</v>
      </c>
      <c r="C16" s="47">
        <v>3</v>
      </c>
      <c r="D16" s="47">
        <v>2</v>
      </c>
      <c r="E16" s="47">
        <v>3</v>
      </c>
      <c r="F16" s="47">
        <v>2</v>
      </c>
      <c r="G16" s="47">
        <v>3</v>
      </c>
      <c r="H16" s="47">
        <v>3</v>
      </c>
      <c r="I16" s="47">
        <v>3</v>
      </c>
      <c r="J16" s="47">
        <v>3</v>
      </c>
      <c r="O16" s="55"/>
    </row>
    <row r="17" spans="1:15" s="22" customFormat="1" x14ac:dyDescent="0.25">
      <c r="A17" s="74"/>
      <c r="E17" s="97"/>
      <c r="O17" s="55"/>
    </row>
    <row r="18" spans="1:15" s="22" customFormat="1" x14ac:dyDescent="0.25">
      <c r="A18" s="74"/>
      <c r="E18" s="97"/>
      <c r="O18" s="55" t="str">
        <f>E20</f>
        <v>4 В</v>
      </c>
    </row>
    <row r="19" spans="1:15" s="22" customFormat="1" x14ac:dyDescent="0.25">
      <c r="A19" s="74"/>
      <c r="E19" s="97"/>
      <c r="O19" s="55"/>
    </row>
    <row r="20" spans="1:15" s="22" customFormat="1" x14ac:dyDescent="0.25">
      <c r="A20" s="74"/>
      <c r="D20" s="23"/>
      <c r="E20" s="55" t="s">
        <v>46</v>
      </c>
      <c r="O20" s="55"/>
    </row>
    <row r="21" spans="1:15" s="49" customFormat="1" ht="15" customHeight="1" x14ac:dyDescent="0.25">
      <c r="A21" s="133" t="str">
        <f t="shared" ref="A21:J21" si="1">A13</f>
        <v>Компетентность</v>
      </c>
      <c r="B21" s="130" t="str">
        <f t="shared" si="1"/>
        <v>Формулировка проблемы</v>
      </c>
      <c r="C21" s="130" t="str">
        <f t="shared" si="1"/>
        <v xml:space="preserve">определение способов решения проблемы </v>
      </c>
      <c r="D21" s="130" t="str">
        <f t="shared" si="1"/>
        <v>Анализ, обработка информации</v>
      </c>
      <c r="E21" s="130" t="str">
        <f t="shared" si="1"/>
        <v>Создание проектного продукта</v>
      </c>
      <c r="F21" s="130" t="str">
        <f t="shared" si="1"/>
        <v xml:space="preserve">предметное содержание проекта </v>
      </c>
      <c r="G21" s="130" t="str">
        <f t="shared" si="1"/>
        <v>использование имеющихся способов</v>
      </c>
      <c r="H21" s="130" t="str">
        <f t="shared" si="1"/>
        <v>Контроль и регулирование проектной де</v>
      </c>
      <c r="I21" s="130" t="str">
        <f t="shared" si="1"/>
        <v>Учебное сотрудничество</v>
      </c>
      <c r="J21" s="130" t="str">
        <f t="shared" si="1"/>
        <v>Защита проектного результата</v>
      </c>
      <c r="O21" s="56"/>
    </row>
    <row r="22" spans="1:15" s="49" customFormat="1" x14ac:dyDescent="0.25">
      <c r="A22" s="134"/>
      <c r="B22" s="131"/>
      <c r="C22" s="131"/>
      <c r="D22" s="131"/>
      <c r="E22" s="131"/>
      <c r="F22" s="131"/>
      <c r="G22" s="131"/>
      <c r="H22" s="131"/>
      <c r="I22" s="131"/>
      <c r="J22" s="131"/>
      <c r="O22" s="56"/>
    </row>
    <row r="23" spans="1:15" s="49" customFormat="1" ht="7.5" customHeight="1" x14ac:dyDescent="0.25">
      <c r="A23" s="135"/>
      <c r="B23" s="132"/>
      <c r="C23" s="132"/>
      <c r="D23" s="132"/>
      <c r="E23" s="132"/>
      <c r="F23" s="132"/>
      <c r="G23" s="132"/>
      <c r="H23" s="132"/>
      <c r="I23" s="132"/>
      <c r="J23" s="132"/>
      <c r="O23" s="56"/>
    </row>
    <row r="24" spans="1:15" s="22" customFormat="1" ht="22.5" x14ac:dyDescent="0.25">
      <c r="A24" s="61" t="s">
        <v>2</v>
      </c>
      <c r="B24" s="47">
        <v>2</v>
      </c>
      <c r="C24" s="47">
        <v>2</v>
      </c>
      <c r="D24" s="47">
        <v>2</v>
      </c>
      <c r="E24" s="47">
        <v>2</v>
      </c>
      <c r="F24" s="47">
        <v>2</v>
      </c>
      <c r="G24" s="47">
        <v>3</v>
      </c>
      <c r="H24" s="47">
        <v>3</v>
      </c>
      <c r="I24" s="47">
        <v>3</v>
      </c>
      <c r="J24" s="47">
        <v>3</v>
      </c>
      <c r="O24" s="55"/>
    </row>
    <row r="25" spans="1:15" s="22" customFormat="1" x14ac:dyDescent="0.25">
      <c r="A25" s="74"/>
      <c r="E25" s="97"/>
      <c r="O25" s="55"/>
    </row>
  </sheetData>
  <sheetProtection algorithmName="SHA-512" hashValue="oo65d4neUzzccIKv059qhe9ZJ4ftAkCU9CyyqlKj0WELF0RlPAzIVOoCFsEpjW89FL9V/7TviSHzO9PJZ3Jjcw==" saltValue="NxF6jjpAu0FBPcxLmpm1Dg==" spinCount="100000" sheet="1" objects="1" scenarios="1" deleteRows="0" selectLockedCells="1"/>
  <mergeCells count="30">
    <mergeCell ref="F13:F15"/>
    <mergeCell ref="F5:F7"/>
    <mergeCell ref="A5:A7"/>
    <mergeCell ref="B5:B7"/>
    <mergeCell ref="C5:C7"/>
    <mergeCell ref="D5:D7"/>
    <mergeCell ref="E5:E7"/>
    <mergeCell ref="A13:A15"/>
    <mergeCell ref="B13:B15"/>
    <mergeCell ref="C13:C15"/>
    <mergeCell ref="D13:D15"/>
    <mergeCell ref="E13:E15"/>
    <mergeCell ref="G13:G15"/>
    <mergeCell ref="H13:H15"/>
    <mergeCell ref="I13:I15"/>
    <mergeCell ref="J13:J15"/>
    <mergeCell ref="G5:G7"/>
    <mergeCell ref="H5:H7"/>
    <mergeCell ref="I5:I7"/>
    <mergeCell ref="J5:J7"/>
    <mergeCell ref="A21:A23"/>
    <mergeCell ref="B21:B23"/>
    <mergeCell ref="C21:C23"/>
    <mergeCell ref="D21:D23"/>
    <mergeCell ref="E21:E23"/>
    <mergeCell ref="J21:J23"/>
    <mergeCell ref="I21:I23"/>
    <mergeCell ref="H21:H23"/>
    <mergeCell ref="G21:G23"/>
    <mergeCell ref="F21:F23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Zeros="0" topLeftCell="A34" zoomScaleNormal="100" workbookViewId="0">
      <selection activeCell="S30" sqref="S30"/>
    </sheetView>
  </sheetViews>
  <sheetFormatPr defaultColWidth="9.140625" defaultRowHeight="15" x14ac:dyDescent="0.25"/>
  <cols>
    <col min="1" max="10" width="10.7109375" style="18" customWidth="1"/>
    <col min="11" max="14" width="9.140625" style="23"/>
    <col min="15" max="15" width="9.140625" style="24"/>
    <col min="16" max="19" width="9.140625" style="23"/>
    <col min="20" max="16384" width="9.140625" style="18"/>
  </cols>
  <sheetData>
    <row r="1" spans="1:19" x14ac:dyDescent="0.25">
      <c r="C1" s="16"/>
      <c r="D1" s="17"/>
      <c r="E1" s="17" t="str">
        <f>'1 классы'!E1</f>
        <v>Дзержинская средняя школа № 2 с. Дзержинское</v>
      </c>
      <c r="F1" s="17"/>
      <c r="G1" s="17"/>
      <c r="H1" s="19"/>
    </row>
    <row r="2" spans="1:19" x14ac:dyDescent="0.25">
      <c r="D2" s="19"/>
      <c r="E2" s="19" t="str">
        <f>'1 классы'!E2</f>
        <v>2019-2020 учебный год</v>
      </c>
      <c r="F2" s="98"/>
      <c r="G2" s="19"/>
      <c r="H2" s="19"/>
    </row>
    <row r="4" spans="1:19" x14ac:dyDescent="0.25">
      <c r="E4" s="20" t="s">
        <v>3</v>
      </c>
      <c r="O4" s="24" t="s">
        <v>3</v>
      </c>
    </row>
    <row r="5" spans="1:19" ht="15" customHeight="1" x14ac:dyDescent="0.25">
      <c r="A5" s="138" t="s">
        <v>0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</row>
    <row r="6" spans="1:19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</row>
    <row r="7" spans="1:19" ht="6" customHeight="1" x14ac:dyDescent="0.25">
      <c r="A7" s="138"/>
      <c r="B7" s="137"/>
      <c r="C7" s="137"/>
      <c r="D7" s="137"/>
      <c r="E7" s="137"/>
      <c r="F7" s="137"/>
      <c r="G7" s="137"/>
      <c r="H7" s="137"/>
      <c r="I7" s="137"/>
      <c r="J7" s="137"/>
    </row>
    <row r="8" spans="1:19" x14ac:dyDescent="0.25">
      <c r="A8" s="3" t="str">
        <f>'1 классы'!E4</f>
        <v>1 А</v>
      </c>
      <c r="B8" s="3">
        <f>'1 классы'!B8</f>
        <v>1</v>
      </c>
      <c r="C8" s="3">
        <f>'1 классы'!C8</f>
        <v>2</v>
      </c>
      <c r="D8" s="3">
        <f>'1 классы'!D8</f>
        <v>2</v>
      </c>
      <c r="E8" s="3">
        <f>'1 классы'!E8</f>
        <v>2</v>
      </c>
      <c r="F8" s="3">
        <f>'1 классы'!F8</f>
        <v>3</v>
      </c>
      <c r="G8" s="3">
        <f>'1 классы'!G8</f>
        <v>3</v>
      </c>
      <c r="H8" s="3">
        <f>'1 классы'!H8</f>
        <v>2</v>
      </c>
      <c r="I8" s="3">
        <f>'1 классы'!I8</f>
        <v>2</v>
      </c>
      <c r="J8" s="3">
        <f>'1 классы'!J8</f>
        <v>3</v>
      </c>
    </row>
    <row r="9" spans="1:19" s="23" customFormat="1" x14ac:dyDescent="0.25">
      <c r="A9" s="47" t="str">
        <f>'1 классы'!E12</f>
        <v>1 Б</v>
      </c>
      <c r="B9" s="47">
        <f>'1 классы'!B16</f>
        <v>1</v>
      </c>
      <c r="C9" s="47">
        <f>'1 классы'!C16</f>
        <v>2</v>
      </c>
      <c r="D9" s="47">
        <f>'1 классы'!D16</f>
        <v>2</v>
      </c>
      <c r="E9" s="47">
        <f>'1 классы'!E16</f>
        <v>3</v>
      </c>
      <c r="F9" s="47">
        <f>'1 классы'!F16</f>
        <v>2</v>
      </c>
      <c r="G9" s="47">
        <f>'1 классы'!G16</f>
        <v>2</v>
      </c>
      <c r="H9" s="47">
        <f>'1 классы'!H16</f>
        <v>2</v>
      </c>
      <c r="I9" s="47">
        <f>'1 классы'!I16</f>
        <v>2</v>
      </c>
      <c r="J9" s="47">
        <f>'1 классы'!J16</f>
        <v>3</v>
      </c>
      <c r="O9" s="24"/>
    </row>
    <row r="10" spans="1:19" ht="33" customHeight="1" x14ac:dyDescent="0.25">
      <c r="A10" s="21" t="s">
        <v>2</v>
      </c>
      <c r="B10" s="3">
        <f t="shared" ref="B10:J10" si="0">AVERAGE(B8:B9)</f>
        <v>1</v>
      </c>
      <c r="C10" s="3">
        <f t="shared" si="0"/>
        <v>2</v>
      </c>
      <c r="D10" s="3">
        <f t="shared" si="0"/>
        <v>2</v>
      </c>
      <c r="E10" s="3">
        <f t="shared" si="0"/>
        <v>2.5</v>
      </c>
      <c r="F10" s="3">
        <f t="shared" si="0"/>
        <v>2.5</v>
      </c>
      <c r="G10" s="3">
        <f t="shared" si="0"/>
        <v>2.5</v>
      </c>
      <c r="H10" s="3">
        <f t="shared" si="0"/>
        <v>2</v>
      </c>
      <c r="I10" s="3">
        <f t="shared" si="0"/>
        <v>2</v>
      </c>
      <c r="J10" s="3">
        <f t="shared" si="0"/>
        <v>3</v>
      </c>
    </row>
    <row r="13" spans="1:19" x14ac:dyDescent="0.25">
      <c r="E13" s="20" t="s">
        <v>4</v>
      </c>
      <c r="O13" s="24" t="s">
        <v>4</v>
      </c>
    </row>
    <row r="14" spans="1:19" s="11" customFormat="1" ht="9.75" customHeight="1" x14ac:dyDescent="0.25">
      <c r="A14" s="138" t="s">
        <v>0</v>
      </c>
      <c r="B14" s="137" t="str">
        <f t="shared" ref="B14:J14" si="1">B5</f>
        <v>Формулировка проблемы</v>
      </c>
      <c r="C14" s="137" t="str">
        <f t="shared" si="1"/>
        <v xml:space="preserve">определение способов решения проблемы </v>
      </c>
      <c r="D14" s="137" t="str">
        <f t="shared" si="1"/>
        <v>Анализ, обработка информации</v>
      </c>
      <c r="E14" s="137" t="str">
        <f t="shared" si="1"/>
        <v>Создание проектного продукта</v>
      </c>
      <c r="F14" s="137" t="str">
        <f t="shared" si="1"/>
        <v xml:space="preserve">предметное содержание проекта </v>
      </c>
      <c r="G14" s="137" t="str">
        <f t="shared" si="1"/>
        <v>использование имеющихся способов</v>
      </c>
      <c r="H14" s="137" t="str">
        <f t="shared" si="1"/>
        <v>Контроль и регулирование проектной де</v>
      </c>
      <c r="I14" s="137" t="str">
        <f t="shared" si="1"/>
        <v>Учебное сотрудничество</v>
      </c>
      <c r="J14" s="137" t="str">
        <f t="shared" si="1"/>
        <v>Защита проектного результата</v>
      </c>
      <c r="K14" s="71"/>
      <c r="L14" s="71"/>
      <c r="M14" s="71"/>
      <c r="N14" s="71" t="s">
        <v>1</v>
      </c>
      <c r="O14" s="56"/>
      <c r="P14" s="71"/>
      <c r="Q14" s="71"/>
      <c r="R14" s="71"/>
      <c r="S14" s="71"/>
    </row>
    <row r="15" spans="1:19" s="11" customFormat="1" ht="9.75" customHeight="1" x14ac:dyDescent="0.25">
      <c r="A15" s="138"/>
      <c r="B15" s="137"/>
      <c r="C15" s="137"/>
      <c r="D15" s="137"/>
      <c r="E15" s="137"/>
      <c r="F15" s="137"/>
      <c r="G15" s="137"/>
      <c r="H15" s="137"/>
      <c r="I15" s="137"/>
      <c r="J15" s="137"/>
      <c r="K15" s="71"/>
      <c r="L15" s="71"/>
      <c r="M15" s="71"/>
      <c r="N15" s="71"/>
      <c r="O15" s="56"/>
      <c r="P15" s="71"/>
      <c r="Q15" s="71"/>
      <c r="R15" s="71"/>
      <c r="S15" s="71"/>
    </row>
    <row r="16" spans="1:19" s="11" customFormat="1" ht="13.5" customHeight="1" x14ac:dyDescent="0.25">
      <c r="A16" s="138"/>
      <c r="B16" s="137"/>
      <c r="C16" s="137"/>
      <c r="D16" s="137"/>
      <c r="E16" s="137"/>
      <c r="F16" s="137"/>
      <c r="G16" s="137"/>
      <c r="H16" s="137"/>
      <c r="I16" s="137"/>
      <c r="J16" s="137"/>
      <c r="K16" s="71"/>
      <c r="L16" s="71"/>
      <c r="M16" s="71"/>
      <c r="N16" s="71"/>
      <c r="O16" s="56"/>
      <c r="P16" s="71"/>
      <c r="Q16" s="71"/>
      <c r="R16" s="71"/>
      <c r="S16" s="71"/>
    </row>
    <row r="17" spans="1:15" x14ac:dyDescent="0.25">
      <c r="A17" s="3" t="str">
        <f>'2 классы'!E4</f>
        <v>2 А</v>
      </c>
      <c r="B17" s="3">
        <f>'2 классы'!B8</f>
        <v>2</v>
      </c>
      <c r="C17" s="3">
        <f>'2 классы'!C8</f>
        <v>2</v>
      </c>
      <c r="D17" s="3">
        <f>'2 классы'!D8</f>
        <v>2</v>
      </c>
      <c r="E17" s="3">
        <f>'2 классы'!E8</f>
        <v>2</v>
      </c>
      <c r="F17" s="3">
        <f>'2 классы'!F8</f>
        <v>2</v>
      </c>
      <c r="G17" s="3">
        <f>'2 классы'!G8</f>
        <v>3</v>
      </c>
      <c r="H17" s="3">
        <f>'2 классы'!H8</f>
        <v>3</v>
      </c>
      <c r="I17" s="3">
        <f>'2 классы'!I8</f>
        <v>3</v>
      </c>
      <c r="J17" s="3">
        <f>'2 классы'!J8</f>
        <v>3</v>
      </c>
    </row>
    <row r="18" spans="1:15" s="23" customFormat="1" x14ac:dyDescent="0.25">
      <c r="A18" s="47" t="str">
        <f>'2 классы'!E12</f>
        <v>2 Б</v>
      </c>
      <c r="B18" s="47">
        <f>'2 классы'!B16</f>
        <v>3</v>
      </c>
      <c r="C18" s="47">
        <f>'2 классы'!C16</f>
        <v>2</v>
      </c>
      <c r="D18" s="47">
        <f>'2 классы'!D16</f>
        <v>2</v>
      </c>
      <c r="E18" s="47">
        <f>'2 классы'!E16</f>
        <v>3</v>
      </c>
      <c r="F18" s="47">
        <f>'2 классы'!F16</f>
        <v>3</v>
      </c>
      <c r="G18" s="47">
        <f>'2 классы'!G16</f>
        <v>2</v>
      </c>
      <c r="H18" s="47">
        <f>'2 классы'!H16</f>
        <v>2</v>
      </c>
      <c r="I18" s="47">
        <f>'2 классы'!I16</f>
        <v>2</v>
      </c>
      <c r="J18" s="47">
        <f>'2 классы'!J16</f>
        <v>2</v>
      </c>
      <c r="O18" s="24"/>
    </row>
    <row r="19" spans="1:15" s="23" customFormat="1" x14ac:dyDescent="0.25">
      <c r="A19" s="47" t="str">
        <f>'2 классы'!E20</f>
        <v>2 В</v>
      </c>
      <c r="B19" s="47">
        <f>'2 классы'!B24</f>
        <v>1</v>
      </c>
      <c r="C19" s="47">
        <f>'2 классы'!C24</f>
        <v>1</v>
      </c>
      <c r="D19" s="47">
        <f>'2 классы'!D24</f>
        <v>2</v>
      </c>
      <c r="E19" s="47">
        <f>'2 классы'!E24</f>
        <v>2</v>
      </c>
      <c r="F19" s="47">
        <f>'2 классы'!F24</f>
        <v>1</v>
      </c>
      <c r="G19" s="47">
        <f>'2 классы'!G24</f>
        <v>1</v>
      </c>
      <c r="H19" s="47">
        <f>'2 классы'!H24</f>
        <v>2</v>
      </c>
      <c r="I19" s="47">
        <f>'2 классы'!I24</f>
        <v>3</v>
      </c>
      <c r="J19" s="47">
        <f>'2 классы'!J24</f>
        <v>3</v>
      </c>
      <c r="O19" s="24"/>
    </row>
    <row r="20" spans="1:15" ht="30" x14ac:dyDescent="0.25">
      <c r="A20" s="21" t="s">
        <v>2</v>
      </c>
      <c r="B20" s="3">
        <f t="shared" ref="B20:J20" si="2">AVERAGE(B17:B19)</f>
        <v>2</v>
      </c>
      <c r="C20" s="3">
        <f t="shared" si="2"/>
        <v>1.6666666666666667</v>
      </c>
      <c r="D20" s="3">
        <f t="shared" si="2"/>
        <v>2</v>
      </c>
      <c r="E20" s="3">
        <f t="shared" si="2"/>
        <v>2.3333333333333335</v>
      </c>
      <c r="F20" s="3">
        <f t="shared" si="2"/>
        <v>2</v>
      </c>
      <c r="G20" s="3">
        <f t="shared" si="2"/>
        <v>2</v>
      </c>
      <c r="H20" s="3">
        <f t="shared" si="2"/>
        <v>2.3333333333333335</v>
      </c>
      <c r="I20" s="3">
        <f t="shared" si="2"/>
        <v>2.6666666666666665</v>
      </c>
      <c r="J20" s="3">
        <f t="shared" si="2"/>
        <v>2.6666666666666665</v>
      </c>
    </row>
    <row r="21" spans="1:15" x14ac:dyDescent="0.25">
      <c r="A21" s="27"/>
      <c r="B21" s="10"/>
      <c r="C21" s="10"/>
      <c r="D21" s="10"/>
      <c r="E21" s="10"/>
      <c r="F21" s="10"/>
      <c r="G21" s="10"/>
      <c r="H21" s="10"/>
      <c r="I21" s="10"/>
      <c r="J21" s="10"/>
    </row>
    <row r="22" spans="1:15" x14ac:dyDescent="0.25">
      <c r="A22" s="27"/>
      <c r="B22" s="10"/>
      <c r="C22" s="10"/>
      <c r="D22" s="10"/>
      <c r="E22" s="10"/>
      <c r="F22" s="10"/>
      <c r="G22" s="10"/>
      <c r="H22" s="10"/>
      <c r="I22" s="10"/>
      <c r="J22" s="10"/>
    </row>
    <row r="23" spans="1:15" x14ac:dyDescent="0.25">
      <c r="E23" s="20" t="s">
        <v>5</v>
      </c>
      <c r="O23" s="24" t="s">
        <v>5</v>
      </c>
    </row>
    <row r="24" spans="1:15" ht="15" customHeight="1" x14ac:dyDescent="0.25">
      <c r="A24" s="138" t="s">
        <v>0</v>
      </c>
      <c r="B24" s="137" t="str">
        <f t="shared" ref="B24:J24" si="3">B14</f>
        <v>Формулировка проблемы</v>
      </c>
      <c r="C24" s="137" t="str">
        <f t="shared" si="3"/>
        <v xml:space="preserve">определение способов решения проблемы </v>
      </c>
      <c r="D24" s="137" t="str">
        <f t="shared" si="3"/>
        <v>Анализ, обработка информации</v>
      </c>
      <c r="E24" s="137" t="str">
        <f t="shared" si="3"/>
        <v>Создание проектного продукта</v>
      </c>
      <c r="F24" s="137" t="str">
        <f t="shared" si="3"/>
        <v xml:space="preserve">предметное содержание проекта </v>
      </c>
      <c r="G24" s="137" t="str">
        <f t="shared" si="3"/>
        <v>использование имеющихся способов</v>
      </c>
      <c r="H24" s="137" t="str">
        <f t="shared" si="3"/>
        <v>Контроль и регулирование проектной де</v>
      </c>
      <c r="I24" s="137" t="str">
        <f t="shared" si="3"/>
        <v>Учебное сотрудничество</v>
      </c>
      <c r="J24" s="137" t="str">
        <f t="shared" si="3"/>
        <v>Защита проектного результата</v>
      </c>
    </row>
    <row r="25" spans="1:15" x14ac:dyDescent="0.25">
      <c r="A25" s="138"/>
      <c r="B25" s="137"/>
      <c r="C25" s="137"/>
      <c r="D25" s="137"/>
      <c r="E25" s="137"/>
      <c r="F25" s="137"/>
      <c r="G25" s="137"/>
      <c r="H25" s="137"/>
      <c r="I25" s="137"/>
      <c r="J25" s="137"/>
    </row>
    <row r="26" spans="1:15" ht="5.25" customHeight="1" x14ac:dyDescent="0.25">
      <c r="A26" s="138"/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5" x14ac:dyDescent="0.25">
      <c r="A27" s="3" t="str">
        <f>'3 классы'!E4</f>
        <v>3 А</v>
      </c>
      <c r="B27" s="3">
        <f>'3 классы'!B8</f>
        <v>3</v>
      </c>
      <c r="C27" s="3">
        <f>'3 классы'!C8</f>
        <v>3</v>
      </c>
      <c r="D27" s="3">
        <f>'3 классы'!D8</f>
        <v>3</v>
      </c>
      <c r="E27" s="3">
        <f>'3 классы'!E8</f>
        <v>3</v>
      </c>
      <c r="F27" s="3">
        <f>'3 классы'!F8</f>
        <v>3</v>
      </c>
      <c r="G27" s="3">
        <f>'3 классы'!G8</f>
        <v>3</v>
      </c>
      <c r="H27" s="3">
        <f>'3 классы'!H8</f>
        <v>3</v>
      </c>
      <c r="I27" s="3">
        <f>'3 классы'!I8</f>
        <v>3</v>
      </c>
      <c r="J27" s="3">
        <f>'3 классы'!J8</f>
        <v>3</v>
      </c>
    </row>
    <row r="28" spans="1:15" s="23" customFormat="1" x14ac:dyDescent="0.25">
      <c r="A28" s="47" t="str">
        <f>'3 классы'!E12</f>
        <v>3 Б</v>
      </c>
      <c r="B28" s="47">
        <f>'3 классы'!B16</f>
        <v>2</v>
      </c>
      <c r="C28" s="47">
        <f>'3 классы'!C16</f>
        <v>2</v>
      </c>
      <c r="D28" s="47">
        <f>'3 классы'!D16</f>
        <v>2</v>
      </c>
      <c r="E28" s="47">
        <f>'3 классы'!E16</f>
        <v>2</v>
      </c>
      <c r="F28" s="47">
        <f>'3 классы'!F16</f>
        <v>2.5</v>
      </c>
      <c r="G28" s="47">
        <f>'3 классы'!G16</f>
        <v>2.2000000000000002</v>
      </c>
      <c r="H28" s="47">
        <f>'3 классы'!H16</f>
        <v>2</v>
      </c>
      <c r="I28" s="47">
        <f>'3 классы'!I16</f>
        <v>3</v>
      </c>
      <c r="J28" s="47">
        <f>'3 классы'!J16</f>
        <v>3</v>
      </c>
      <c r="O28" s="24"/>
    </row>
    <row r="29" spans="1:15" s="23" customFormat="1" x14ac:dyDescent="0.25">
      <c r="A29" s="47" t="str">
        <f>'3 классы'!E20</f>
        <v>3 В</v>
      </c>
      <c r="B29" s="47">
        <f>'3 классы'!B22</f>
        <v>2</v>
      </c>
      <c r="C29" s="47">
        <f>'3 классы'!C22</f>
        <v>2.1</v>
      </c>
      <c r="D29" s="47">
        <f>'3 классы'!D22</f>
        <v>2</v>
      </c>
      <c r="E29" s="47">
        <f>'3 классы'!E22</f>
        <v>2</v>
      </c>
      <c r="F29" s="47">
        <f>'3 классы'!F22</f>
        <v>1</v>
      </c>
      <c r="G29" s="47">
        <f>'3 классы'!G22</f>
        <v>1</v>
      </c>
      <c r="H29" s="47">
        <f>'3 классы'!H22</f>
        <v>2.5</v>
      </c>
      <c r="I29" s="47">
        <f>'3 классы'!I22</f>
        <v>2</v>
      </c>
      <c r="J29" s="47">
        <f>'3 классы'!J22</f>
        <v>2</v>
      </c>
      <c r="O29" s="24"/>
    </row>
    <row r="30" spans="1:15" ht="30" x14ac:dyDescent="0.25">
      <c r="A30" s="21" t="s">
        <v>2</v>
      </c>
      <c r="B30" s="3">
        <f t="shared" ref="B30:J30" si="4">AVERAGE(B27:B29)</f>
        <v>2.3333333333333335</v>
      </c>
      <c r="C30" s="3">
        <f t="shared" si="4"/>
        <v>2.3666666666666667</v>
      </c>
      <c r="D30" s="3">
        <f t="shared" si="4"/>
        <v>2.3333333333333335</v>
      </c>
      <c r="E30" s="3">
        <f t="shared" si="4"/>
        <v>2.3333333333333335</v>
      </c>
      <c r="F30" s="3">
        <f t="shared" si="4"/>
        <v>2.1666666666666665</v>
      </c>
      <c r="G30" s="3">
        <f t="shared" si="4"/>
        <v>2.0666666666666669</v>
      </c>
      <c r="H30" s="3">
        <f t="shared" si="4"/>
        <v>2.5</v>
      </c>
      <c r="I30" s="3">
        <f t="shared" si="4"/>
        <v>2.6666666666666665</v>
      </c>
      <c r="J30" s="3">
        <f t="shared" si="4"/>
        <v>2.6666666666666665</v>
      </c>
    </row>
    <row r="31" spans="1:15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</row>
    <row r="32" spans="1:15" x14ac:dyDescent="0.25">
      <c r="A32" s="27"/>
      <c r="B32" s="10"/>
      <c r="C32" s="10"/>
      <c r="D32" s="10"/>
      <c r="E32" s="10"/>
      <c r="F32" s="10"/>
      <c r="G32" s="10"/>
      <c r="H32" s="10"/>
      <c r="I32" s="10"/>
      <c r="J32" s="10"/>
    </row>
    <row r="33" spans="1:19" x14ac:dyDescent="0.25">
      <c r="E33" s="20" t="s">
        <v>6</v>
      </c>
      <c r="O33" s="24" t="s">
        <v>6</v>
      </c>
    </row>
    <row r="34" spans="1:19" ht="15" customHeight="1" x14ac:dyDescent="0.25">
      <c r="A34" s="138" t="str">
        <f t="shared" ref="A34:J34" si="5">A24</f>
        <v>Класс</v>
      </c>
      <c r="B34" s="137" t="str">
        <f t="shared" si="5"/>
        <v>Формулировка проблемы</v>
      </c>
      <c r="C34" s="137" t="str">
        <f t="shared" si="5"/>
        <v xml:space="preserve">определение способов решения проблемы </v>
      </c>
      <c r="D34" s="137" t="str">
        <f t="shared" si="5"/>
        <v>Анализ, обработка информации</v>
      </c>
      <c r="E34" s="137" t="str">
        <f t="shared" si="5"/>
        <v>Создание проектного продукта</v>
      </c>
      <c r="F34" s="137" t="str">
        <f t="shared" si="5"/>
        <v xml:space="preserve">предметное содержание проекта </v>
      </c>
      <c r="G34" s="137" t="str">
        <f t="shared" si="5"/>
        <v>использование имеющихся способов</v>
      </c>
      <c r="H34" s="137" t="str">
        <f t="shared" si="5"/>
        <v>Контроль и регулирование проектной де</v>
      </c>
      <c r="I34" s="137" t="str">
        <f t="shared" si="5"/>
        <v>Учебное сотрудничество</v>
      </c>
      <c r="J34" s="137" t="str">
        <f t="shared" si="5"/>
        <v>Защита проектного результата</v>
      </c>
    </row>
    <row r="35" spans="1:19" x14ac:dyDescent="0.25">
      <c r="A35" s="138"/>
      <c r="B35" s="137"/>
      <c r="C35" s="137"/>
      <c r="D35" s="137"/>
      <c r="E35" s="137"/>
      <c r="F35" s="137"/>
      <c r="G35" s="137"/>
      <c r="H35" s="137"/>
      <c r="I35" s="137"/>
      <c r="J35" s="137"/>
    </row>
    <row r="36" spans="1:19" ht="5.25" customHeight="1" x14ac:dyDescent="0.25">
      <c r="A36" s="138"/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9" x14ac:dyDescent="0.25">
      <c r="A37" s="3" t="str">
        <f>'4 классы'!E4</f>
        <v>4 А</v>
      </c>
      <c r="B37" s="3">
        <f>'4 классы'!B8</f>
        <v>3</v>
      </c>
      <c r="C37" s="3">
        <f>'4 классы'!C8</f>
        <v>3</v>
      </c>
      <c r="D37" s="3">
        <f>'4 классы'!D8</f>
        <v>2</v>
      </c>
      <c r="E37" s="3">
        <f>'4 классы'!E8</f>
        <v>3</v>
      </c>
      <c r="F37" s="3">
        <f>'4 классы'!F8</f>
        <v>3</v>
      </c>
      <c r="G37" s="3">
        <f>'4 классы'!G8</f>
        <v>3</v>
      </c>
      <c r="H37" s="3">
        <f>'4 классы'!H8</f>
        <v>3</v>
      </c>
      <c r="I37" s="3">
        <f>'4 классы'!I8</f>
        <v>3</v>
      </c>
      <c r="J37" s="3">
        <f>'4 классы'!J8</f>
        <v>3</v>
      </c>
    </row>
    <row r="38" spans="1:19" s="23" customFormat="1" x14ac:dyDescent="0.25">
      <c r="A38" s="47" t="str">
        <f>'4 классы'!E12</f>
        <v>4 Б</v>
      </c>
      <c r="B38" s="47">
        <f>'4 классы'!B16</f>
        <v>3</v>
      </c>
      <c r="C38" s="47">
        <f>'4 классы'!C16</f>
        <v>3</v>
      </c>
      <c r="D38" s="47">
        <f>'4 классы'!D16</f>
        <v>2</v>
      </c>
      <c r="E38" s="47">
        <f>'4 классы'!E16</f>
        <v>3</v>
      </c>
      <c r="F38" s="47">
        <f>'4 классы'!F16</f>
        <v>2</v>
      </c>
      <c r="G38" s="47">
        <f>'4 классы'!G16</f>
        <v>3</v>
      </c>
      <c r="H38" s="47">
        <f>'4 классы'!H16</f>
        <v>3</v>
      </c>
      <c r="I38" s="47">
        <f>'4 классы'!I16</f>
        <v>3</v>
      </c>
      <c r="J38" s="47">
        <f>'4 классы'!J16</f>
        <v>3</v>
      </c>
      <c r="O38" s="24"/>
    </row>
    <row r="39" spans="1:19" s="23" customFormat="1" x14ac:dyDescent="0.25">
      <c r="A39" s="47" t="str">
        <f>'4 классы'!E20</f>
        <v>4 В</v>
      </c>
      <c r="B39" s="47">
        <f>'4 классы'!B24</f>
        <v>2</v>
      </c>
      <c r="C39" s="47">
        <f>'4 классы'!C24</f>
        <v>2</v>
      </c>
      <c r="D39" s="47">
        <f>'4 классы'!D24</f>
        <v>2</v>
      </c>
      <c r="E39" s="47">
        <f>'4 классы'!E24</f>
        <v>2</v>
      </c>
      <c r="F39" s="47">
        <f>'4 классы'!F24</f>
        <v>2</v>
      </c>
      <c r="G39" s="47">
        <f>'4 классы'!G24</f>
        <v>3</v>
      </c>
      <c r="H39" s="47">
        <f>'4 классы'!H24</f>
        <v>3</v>
      </c>
      <c r="I39" s="47">
        <f>'4 классы'!I24</f>
        <v>3</v>
      </c>
      <c r="J39" s="47">
        <f>'4 классы'!J24</f>
        <v>3</v>
      </c>
      <c r="O39" s="24"/>
    </row>
    <row r="40" spans="1:19" ht="30" x14ac:dyDescent="0.25">
      <c r="A40" s="21" t="s">
        <v>2</v>
      </c>
      <c r="B40" s="3">
        <f t="shared" ref="B40:J40" si="6">AVERAGE(B37:B39)</f>
        <v>2.6666666666666665</v>
      </c>
      <c r="C40" s="3">
        <f t="shared" si="6"/>
        <v>2.6666666666666665</v>
      </c>
      <c r="D40" s="3">
        <f t="shared" si="6"/>
        <v>2</v>
      </c>
      <c r="E40" s="3">
        <f t="shared" si="6"/>
        <v>2.6666666666666665</v>
      </c>
      <c r="F40" s="3">
        <f t="shared" si="6"/>
        <v>2.3333333333333335</v>
      </c>
      <c r="G40" s="3">
        <f t="shared" si="6"/>
        <v>3</v>
      </c>
      <c r="H40" s="3">
        <f t="shared" si="6"/>
        <v>3</v>
      </c>
      <c r="I40" s="3">
        <f t="shared" si="6"/>
        <v>3</v>
      </c>
      <c r="J40" s="3">
        <f t="shared" si="6"/>
        <v>3</v>
      </c>
      <c r="K40" s="71"/>
    </row>
    <row r="41" spans="1:19" x14ac:dyDescent="0.25">
      <c r="A41" s="27"/>
      <c r="B41" s="10"/>
      <c r="C41" s="10"/>
      <c r="D41" s="10"/>
      <c r="E41" s="10"/>
      <c r="F41" s="10"/>
      <c r="G41" s="10"/>
      <c r="H41" s="10"/>
      <c r="I41" s="10"/>
      <c r="J41" s="10"/>
    </row>
    <row r="42" spans="1:19" x14ac:dyDescent="0.25">
      <c r="A42" s="27"/>
      <c r="B42" s="10"/>
      <c r="C42" s="10"/>
      <c r="D42" s="10"/>
      <c r="E42" s="10"/>
      <c r="F42" s="10"/>
      <c r="G42" s="10"/>
      <c r="H42" s="10"/>
      <c r="I42" s="10"/>
      <c r="J42" s="10"/>
      <c r="O42" s="24" t="s">
        <v>27</v>
      </c>
    </row>
    <row r="44" spans="1:19" x14ac:dyDescent="0.25">
      <c r="D44" s="48"/>
      <c r="E44" s="16" t="s">
        <v>27</v>
      </c>
      <c r="F44" s="48"/>
    </row>
    <row r="45" spans="1:19" s="51" customFormat="1" ht="15" customHeight="1" x14ac:dyDescent="0.25">
      <c r="A45" s="140" t="s">
        <v>7</v>
      </c>
      <c r="B45" s="141" t="str">
        <f t="shared" ref="B45:J45" si="7">B34</f>
        <v>Формулировка проблемы</v>
      </c>
      <c r="C45" s="141" t="str">
        <f t="shared" si="7"/>
        <v xml:space="preserve">определение способов решения проблемы </v>
      </c>
      <c r="D45" s="141" t="str">
        <f t="shared" si="7"/>
        <v>Анализ, обработка информации</v>
      </c>
      <c r="E45" s="141" t="str">
        <f t="shared" si="7"/>
        <v>Создание проектного продукта</v>
      </c>
      <c r="F45" s="141" t="str">
        <f t="shared" si="7"/>
        <v xml:space="preserve">предметное содержание проекта </v>
      </c>
      <c r="G45" s="141" t="str">
        <f t="shared" si="7"/>
        <v>использование имеющихся способов</v>
      </c>
      <c r="H45" s="141" t="str">
        <f t="shared" si="7"/>
        <v>Контроль и регулирование проектной де</v>
      </c>
      <c r="I45" s="141" t="str">
        <f t="shared" si="7"/>
        <v>Учебное сотрудничество</v>
      </c>
      <c r="J45" s="141" t="str">
        <f t="shared" si="7"/>
        <v>Защита проектного результата</v>
      </c>
      <c r="K45" s="66"/>
      <c r="L45" s="66"/>
      <c r="M45" s="66"/>
      <c r="N45" s="66"/>
      <c r="O45" s="69"/>
      <c r="P45" s="66"/>
      <c r="Q45" s="66"/>
      <c r="R45" s="66"/>
      <c r="S45" s="66"/>
    </row>
    <row r="46" spans="1:19" s="51" customFormat="1" x14ac:dyDescent="0.25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66"/>
      <c r="L46" s="66"/>
      <c r="M46" s="66"/>
      <c r="N46" s="66"/>
      <c r="O46" s="69"/>
      <c r="P46" s="66"/>
      <c r="Q46" s="66"/>
      <c r="R46" s="66"/>
      <c r="S46" s="66"/>
    </row>
    <row r="47" spans="1:19" s="51" customFormat="1" x14ac:dyDescent="0.25">
      <c r="A47" s="140"/>
      <c r="B47" s="141"/>
      <c r="C47" s="141"/>
      <c r="D47" s="141"/>
      <c r="E47" s="141"/>
      <c r="F47" s="141"/>
      <c r="G47" s="141"/>
      <c r="H47" s="141"/>
      <c r="I47" s="141"/>
      <c r="J47" s="141"/>
      <c r="K47" s="66"/>
      <c r="L47" s="66"/>
      <c r="M47" s="66"/>
      <c r="N47" s="66"/>
      <c r="O47" s="69"/>
      <c r="P47" s="66"/>
      <c r="Q47" s="66"/>
      <c r="R47" s="66"/>
      <c r="S47" s="66"/>
    </row>
    <row r="48" spans="1:19" x14ac:dyDescent="0.25">
      <c r="A48" s="12" t="s">
        <v>3</v>
      </c>
      <c r="B48" s="12">
        <f t="shared" ref="B48:J48" si="8">B10</f>
        <v>1</v>
      </c>
      <c r="C48" s="12">
        <f t="shared" si="8"/>
        <v>2</v>
      </c>
      <c r="D48" s="12">
        <f t="shared" si="8"/>
        <v>2</v>
      </c>
      <c r="E48" s="12">
        <f t="shared" si="8"/>
        <v>2.5</v>
      </c>
      <c r="F48" s="12">
        <f t="shared" si="8"/>
        <v>2.5</v>
      </c>
      <c r="G48" s="12">
        <f t="shared" si="8"/>
        <v>2.5</v>
      </c>
      <c r="H48" s="12">
        <f t="shared" si="8"/>
        <v>2</v>
      </c>
      <c r="I48" s="12">
        <f t="shared" si="8"/>
        <v>2</v>
      </c>
      <c r="J48" s="12">
        <f t="shared" si="8"/>
        <v>3</v>
      </c>
    </row>
    <row r="49" spans="1:11" x14ac:dyDescent="0.25">
      <c r="A49" s="12" t="s">
        <v>4</v>
      </c>
      <c r="B49" s="12">
        <f t="shared" ref="B49:J49" si="9">B20</f>
        <v>2</v>
      </c>
      <c r="C49" s="12">
        <f t="shared" si="9"/>
        <v>1.6666666666666667</v>
      </c>
      <c r="D49" s="12">
        <f t="shared" si="9"/>
        <v>2</v>
      </c>
      <c r="E49" s="12">
        <f t="shared" si="9"/>
        <v>2.3333333333333335</v>
      </c>
      <c r="F49" s="12">
        <f t="shared" si="9"/>
        <v>2</v>
      </c>
      <c r="G49" s="12">
        <f t="shared" si="9"/>
        <v>2</v>
      </c>
      <c r="H49" s="12">
        <f t="shared" si="9"/>
        <v>2.3333333333333335</v>
      </c>
      <c r="I49" s="12">
        <f t="shared" si="9"/>
        <v>2.6666666666666665</v>
      </c>
      <c r="J49" s="12">
        <f t="shared" si="9"/>
        <v>2.6666666666666665</v>
      </c>
    </row>
    <row r="50" spans="1:11" x14ac:dyDescent="0.25">
      <c r="A50" s="12" t="s">
        <v>5</v>
      </c>
      <c r="B50" s="12">
        <f t="shared" ref="B50:J50" si="10">B30</f>
        <v>2.3333333333333335</v>
      </c>
      <c r="C50" s="12">
        <f t="shared" si="10"/>
        <v>2.3666666666666667</v>
      </c>
      <c r="D50" s="12">
        <f t="shared" si="10"/>
        <v>2.3333333333333335</v>
      </c>
      <c r="E50" s="12">
        <f t="shared" si="10"/>
        <v>2.3333333333333335</v>
      </c>
      <c r="F50" s="12">
        <f t="shared" si="10"/>
        <v>2.1666666666666665</v>
      </c>
      <c r="G50" s="12">
        <f t="shared" si="10"/>
        <v>2.0666666666666669</v>
      </c>
      <c r="H50" s="12">
        <f t="shared" si="10"/>
        <v>2.5</v>
      </c>
      <c r="I50" s="12">
        <f t="shared" si="10"/>
        <v>2.6666666666666665</v>
      </c>
      <c r="J50" s="12">
        <f t="shared" si="10"/>
        <v>2.6666666666666665</v>
      </c>
    </row>
    <row r="51" spans="1:11" x14ac:dyDescent="0.25">
      <c r="A51" s="12" t="s">
        <v>6</v>
      </c>
      <c r="B51" s="12">
        <f t="shared" ref="B51:J51" si="11">B40</f>
        <v>2.6666666666666665</v>
      </c>
      <c r="C51" s="12">
        <f t="shared" si="11"/>
        <v>2.6666666666666665</v>
      </c>
      <c r="D51" s="12">
        <f t="shared" si="11"/>
        <v>2</v>
      </c>
      <c r="E51" s="12">
        <f t="shared" si="11"/>
        <v>2.6666666666666665</v>
      </c>
      <c r="F51" s="12">
        <f t="shared" si="11"/>
        <v>2.3333333333333335</v>
      </c>
      <c r="G51" s="12">
        <f t="shared" si="11"/>
        <v>3</v>
      </c>
      <c r="H51" s="12">
        <f t="shared" si="11"/>
        <v>3</v>
      </c>
      <c r="I51" s="12">
        <f t="shared" si="11"/>
        <v>3</v>
      </c>
      <c r="J51" s="12">
        <f t="shared" si="11"/>
        <v>3</v>
      </c>
    </row>
    <row r="52" spans="1:11" x14ac:dyDescent="0.25">
      <c r="A52" s="13" t="s">
        <v>8</v>
      </c>
      <c r="B52" s="13">
        <f t="shared" ref="B52:J52" si="12">AVERAGE(B48:B51)</f>
        <v>2</v>
      </c>
      <c r="C52" s="13">
        <f t="shared" si="12"/>
        <v>2.1749999999999998</v>
      </c>
      <c r="D52" s="13">
        <f t="shared" si="12"/>
        <v>2.0833333333333335</v>
      </c>
      <c r="E52" s="13">
        <f t="shared" si="12"/>
        <v>2.4583333333333335</v>
      </c>
      <c r="F52" s="13">
        <f t="shared" si="12"/>
        <v>2.25</v>
      </c>
      <c r="G52" s="13">
        <f t="shared" si="12"/>
        <v>2.3916666666666666</v>
      </c>
      <c r="H52" s="13">
        <f t="shared" si="12"/>
        <v>2.4583333333333335</v>
      </c>
      <c r="I52" s="13">
        <f t="shared" si="12"/>
        <v>2.583333333333333</v>
      </c>
      <c r="J52" s="13">
        <f t="shared" si="12"/>
        <v>2.833333333333333</v>
      </c>
    </row>
    <row r="53" spans="1:1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72"/>
    </row>
    <row r="54" spans="1:11" x14ac:dyDescent="0.25">
      <c r="A54" s="27"/>
      <c r="B54" s="10"/>
      <c r="C54" s="10"/>
      <c r="D54" s="10"/>
      <c r="E54" s="10"/>
      <c r="F54" s="10"/>
      <c r="G54" s="10"/>
      <c r="H54" s="10"/>
      <c r="I54" s="10"/>
      <c r="J54" s="10"/>
      <c r="K54" s="72"/>
    </row>
    <row r="55" spans="1:1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10"/>
      <c r="K55" s="72"/>
    </row>
    <row r="56" spans="1:11" x14ac:dyDescent="0.25">
      <c r="J56" s="10"/>
    </row>
    <row r="57" spans="1:11" x14ac:dyDescent="0.25">
      <c r="J57" s="10"/>
    </row>
    <row r="58" spans="1:11" x14ac:dyDescent="0.25">
      <c r="J58" s="10"/>
    </row>
  </sheetData>
  <sheetProtection algorithmName="SHA-512" hashValue="fwow//x48/kbgzOTQD3+wn1aNH46qgENhsyKwkJp+rVaBHhsSsktgVziD5jc/NxxHIOvyT4h5zBD0cYrZyqkWw==" saltValue="Di/97XsYG8npR3s1kyCzMA==" spinCount="100000" sheet="1" objects="1" scenarios="1" deleteRows="0" selectLockedCells="1"/>
  <mergeCells count="50">
    <mergeCell ref="J34:J36"/>
    <mergeCell ref="F45:F47"/>
    <mergeCell ref="G45:G47"/>
    <mergeCell ref="H45:H47"/>
    <mergeCell ref="I45:I47"/>
    <mergeCell ref="J45:J47"/>
    <mergeCell ref="F34:F36"/>
    <mergeCell ref="A45:A47"/>
    <mergeCell ref="B45:B47"/>
    <mergeCell ref="C45:C47"/>
    <mergeCell ref="D45:D47"/>
    <mergeCell ref="E45:E47"/>
    <mergeCell ref="A34:A36"/>
    <mergeCell ref="B34:B36"/>
    <mergeCell ref="C34:C36"/>
    <mergeCell ref="D34:D36"/>
    <mergeCell ref="E34:E36"/>
    <mergeCell ref="F24:F26"/>
    <mergeCell ref="G24:G26"/>
    <mergeCell ref="H24:H26"/>
    <mergeCell ref="I24:I26"/>
    <mergeCell ref="G34:G36"/>
    <mergeCell ref="H34:H36"/>
    <mergeCell ref="I34:I36"/>
    <mergeCell ref="J24:J26"/>
    <mergeCell ref="G14:G16"/>
    <mergeCell ref="H14:H16"/>
    <mergeCell ref="I14:I16"/>
    <mergeCell ref="J14:J16"/>
    <mergeCell ref="A24:A26"/>
    <mergeCell ref="B24:B26"/>
    <mergeCell ref="C24:C26"/>
    <mergeCell ref="D24:D26"/>
    <mergeCell ref="E24:E26"/>
    <mergeCell ref="A14:A16"/>
    <mergeCell ref="B14:B16"/>
    <mergeCell ref="C14:C16"/>
    <mergeCell ref="D14:D16"/>
    <mergeCell ref="E14:E16"/>
    <mergeCell ref="F14:F16"/>
    <mergeCell ref="H5:H7"/>
    <mergeCell ref="I5:I7"/>
    <mergeCell ref="J5:J7"/>
    <mergeCell ref="F5:F7"/>
    <mergeCell ref="G5:G7"/>
    <mergeCell ref="A5:A7"/>
    <mergeCell ref="B5:B7"/>
    <mergeCell ref="C5:C7"/>
    <mergeCell ref="D5:D7"/>
    <mergeCell ref="E5:E7"/>
  </mergeCells>
  <pageMargins left="1.9685039370078741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selection activeCell="A26" sqref="A26:XFD33"/>
    </sheetView>
  </sheetViews>
  <sheetFormatPr defaultColWidth="9.140625" defaultRowHeight="15" x14ac:dyDescent="0.25"/>
  <cols>
    <col min="1" max="1" width="13" style="73" customWidth="1"/>
    <col min="2" max="4" width="10.7109375" style="15" customWidth="1"/>
    <col min="5" max="5" width="10.7109375" style="37" customWidth="1"/>
    <col min="6" max="10" width="10.7109375" style="15" customWidth="1"/>
    <col min="11" max="14" width="9.140625" style="22"/>
    <col min="15" max="15" width="9.140625" style="55"/>
    <col min="16" max="19" width="9.140625" style="22"/>
    <col min="20" max="16384" width="9.140625" style="15"/>
  </cols>
  <sheetData>
    <row r="1" spans="1:15" x14ac:dyDescent="0.25">
      <c r="C1" s="26"/>
      <c r="D1" s="17"/>
      <c r="E1" s="17" t="str">
        <f>'1 классы'!E1</f>
        <v>Дзержинская средняя школа № 2 с. Дзержинское</v>
      </c>
      <c r="F1" s="17"/>
      <c r="G1" s="17"/>
      <c r="H1" s="19"/>
    </row>
    <row r="2" spans="1:15" x14ac:dyDescent="0.25">
      <c r="D2" s="19"/>
      <c r="E2" s="19" t="str">
        <f>'1 классы'!E2</f>
        <v>2019-2020 учебный год</v>
      </c>
      <c r="F2" s="98"/>
      <c r="G2" s="19"/>
      <c r="H2" s="19"/>
      <c r="O2" s="55" t="str">
        <f>E4</f>
        <v>5 А</v>
      </c>
    </row>
    <row r="4" spans="1:15" x14ac:dyDescent="0.25">
      <c r="D4" s="18"/>
      <c r="E4" s="55" t="s">
        <v>47</v>
      </c>
    </row>
    <row r="5" spans="1:15" x14ac:dyDescent="0.25">
      <c r="A5" s="138" t="str">
        <f>'1 классы'!A5:A7</f>
        <v>Компетентность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</row>
    <row r="6" spans="1:15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</row>
    <row r="7" spans="1:15" ht="3.75" customHeight="1" x14ac:dyDescent="0.25">
      <c r="A7" s="138"/>
      <c r="B7" s="137"/>
      <c r="C7" s="137"/>
      <c r="D7" s="137"/>
      <c r="E7" s="137"/>
      <c r="F7" s="137"/>
      <c r="G7" s="137"/>
      <c r="H7" s="137"/>
      <c r="I7" s="137"/>
      <c r="J7" s="137"/>
    </row>
    <row r="8" spans="1:15" ht="22.5" x14ac:dyDescent="0.25">
      <c r="A8" s="60" t="s">
        <v>2</v>
      </c>
      <c r="B8" s="47">
        <v>5</v>
      </c>
      <c r="C8" s="47">
        <v>5</v>
      </c>
      <c r="D8" s="47">
        <v>6</v>
      </c>
      <c r="E8" s="47">
        <v>6</v>
      </c>
      <c r="F8" s="47">
        <v>5</v>
      </c>
      <c r="G8" s="47">
        <v>4</v>
      </c>
      <c r="H8" s="47">
        <v>4</v>
      </c>
      <c r="I8" s="47">
        <v>4</v>
      </c>
      <c r="J8" s="47">
        <v>6</v>
      </c>
    </row>
    <row r="9" spans="1:15" x14ac:dyDescent="0.25">
      <c r="A9" s="80"/>
      <c r="B9" s="10"/>
      <c r="C9" s="10"/>
      <c r="D9" s="10"/>
      <c r="E9" s="10"/>
      <c r="F9" s="10"/>
      <c r="G9" s="10"/>
      <c r="H9" s="10"/>
      <c r="I9" s="10"/>
      <c r="J9" s="10"/>
    </row>
    <row r="10" spans="1:15" s="22" customFormat="1" x14ac:dyDescent="0.25">
      <c r="A10" s="74"/>
      <c r="E10" s="97"/>
      <c r="K10" s="22" t="s">
        <v>1</v>
      </c>
      <c r="O10" s="55" t="str">
        <f>E12</f>
        <v>5 Б</v>
      </c>
    </row>
    <row r="11" spans="1:15" s="22" customFormat="1" x14ac:dyDescent="0.25">
      <c r="A11" s="74"/>
      <c r="E11" s="97"/>
      <c r="O11" s="55"/>
    </row>
    <row r="12" spans="1:15" s="22" customFormat="1" x14ac:dyDescent="0.25">
      <c r="A12" s="74"/>
      <c r="D12" s="23"/>
      <c r="E12" s="55" t="s">
        <v>48</v>
      </c>
      <c r="O12" s="55"/>
    </row>
    <row r="13" spans="1:15" s="22" customFormat="1" x14ac:dyDescent="0.25">
      <c r="A13" s="139" t="str">
        <f t="shared" ref="A13:J13" si="0">A5</f>
        <v>Компетентность</v>
      </c>
      <c r="B13" s="136" t="str">
        <f t="shared" si="0"/>
        <v>Формулировка проблемы</v>
      </c>
      <c r="C13" s="136" t="str">
        <f t="shared" si="0"/>
        <v xml:space="preserve">определение способов решения проблемы </v>
      </c>
      <c r="D13" s="136" t="str">
        <f t="shared" si="0"/>
        <v>Анализ, обработка информации</v>
      </c>
      <c r="E13" s="136" t="str">
        <f t="shared" si="0"/>
        <v>Создание проектного продукта</v>
      </c>
      <c r="F13" s="136" t="str">
        <f t="shared" si="0"/>
        <v xml:space="preserve">предметное содержание проекта </v>
      </c>
      <c r="G13" s="136" t="str">
        <f t="shared" si="0"/>
        <v>использование имеющихся способов</v>
      </c>
      <c r="H13" s="136" t="str">
        <f t="shared" si="0"/>
        <v>Контроль и регулирование проектной де</v>
      </c>
      <c r="I13" s="136" t="str">
        <f t="shared" si="0"/>
        <v>Учебное сотрудничество</v>
      </c>
      <c r="J13" s="136" t="str">
        <f t="shared" si="0"/>
        <v>Защита проектного результата</v>
      </c>
      <c r="O13" s="55"/>
    </row>
    <row r="14" spans="1:15" s="22" customFormat="1" ht="13.5" customHeight="1" x14ac:dyDescent="0.25">
      <c r="A14" s="139"/>
      <c r="B14" s="136"/>
      <c r="C14" s="136"/>
      <c r="D14" s="136"/>
      <c r="E14" s="136"/>
      <c r="F14" s="136"/>
      <c r="G14" s="136"/>
      <c r="H14" s="136"/>
      <c r="I14" s="136"/>
      <c r="J14" s="136"/>
      <c r="O14" s="55"/>
    </row>
    <row r="15" spans="1:15" s="22" customFormat="1" ht="4.5" customHeight="1" x14ac:dyDescent="0.25">
      <c r="A15" s="139"/>
      <c r="B15" s="136"/>
      <c r="C15" s="136"/>
      <c r="D15" s="136"/>
      <c r="E15" s="136"/>
      <c r="F15" s="136"/>
      <c r="G15" s="136"/>
      <c r="H15" s="136"/>
      <c r="I15" s="136"/>
      <c r="J15" s="136"/>
      <c r="O15" s="55"/>
    </row>
    <row r="16" spans="1:15" s="22" customFormat="1" ht="22.5" x14ac:dyDescent="0.25">
      <c r="A16" s="120" t="s">
        <v>2</v>
      </c>
      <c r="B16" s="47">
        <v>5</v>
      </c>
      <c r="C16" s="47">
        <v>6</v>
      </c>
      <c r="D16" s="47">
        <v>5</v>
      </c>
      <c r="E16" s="47">
        <v>6</v>
      </c>
      <c r="F16" s="47">
        <v>5</v>
      </c>
      <c r="G16" s="47">
        <v>5</v>
      </c>
      <c r="H16" s="47">
        <v>4</v>
      </c>
      <c r="I16" s="47">
        <v>5</v>
      </c>
      <c r="J16" s="47">
        <v>6</v>
      </c>
      <c r="O16" s="55"/>
    </row>
    <row r="17" spans="1:15" s="22" customFormat="1" x14ac:dyDescent="0.25">
      <c r="A17" s="74"/>
      <c r="E17" s="97"/>
      <c r="O17" s="55"/>
    </row>
    <row r="18" spans="1:15" s="22" customFormat="1" x14ac:dyDescent="0.25">
      <c r="A18" s="74"/>
      <c r="E18" s="97"/>
      <c r="O18" s="55" t="str">
        <f>E20</f>
        <v>5 В</v>
      </c>
    </row>
    <row r="19" spans="1:15" s="22" customFormat="1" x14ac:dyDescent="0.25">
      <c r="A19" s="74"/>
      <c r="E19" s="97"/>
      <c r="O19" s="55"/>
    </row>
    <row r="20" spans="1:15" s="22" customFormat="1" x14ac:dyDescent="0.25">
      <c r="A20" s="74"/>
      <c r="D20" s="23"/>
      <c r="E20" s="55" t="s">
        <v>49</v>
      </c>
      <c r="O20" s="55"/>
    </row>
    <row r="21" spans="1:15" s="22" customFormat="1" ht="15" customHeight="1" x14ac:dyDescent="0.25">
      <c r="A21" s="133" t="str">
        <f t="shared" ref="A21:J21" si="1">A13</f>
        <v>Компетентность</v>
      </c>
      <c r="B21" s="130" t="str">
        <f t="shared" si="1"/>
        <v>Формулировка проблемы</v>
      </c>
      <c r="C21" s="130" t="str">
        <f t="shared" si="1"/>
        <v xml:space="preserve">определение способов решения проблемы </v>
      </c>
      <c r="D21" s="130" t="str">
        <f t="shared" si="1"/>
        <v>Анализ, обработка информации</v>
      </c>
      <c r="E21" s="130" t="str">
        <f t="shared" si="1"/>
        <v>Создание проектного продукта</v>
      </c>
      <c r="F21" s="130" t="str">
        <f t="shared" si="1"/>
        <v xml:space="preserve">предметное содержание проекта </v>
      </c>
      <c r="G21" s="130" t="str">
        <f t="shared" si="1"/>
        <v>использование имеющихся способов</v>
      </c>
      <c r="H21" s="130" t="str">
        <f t="shared" si="1"/>
        <v>Контроль и регулирование проектной де</v>
      </c>
      <c r="I21" s="130" t="str">
        <f t="shared" si="1"/>
        <v>Учебное сотрудничество</v>
      </c>
      <c r="J21" s="130" t="str">
        <f t="shared" si="1"/>
        <v>Защита проектного результата</v>
      </c>
      <c r="O21" s="55"/>
    </row>
    <row r="22" spans="1:15" s="22" customFormat="1" x14ac:dyDescent="0.25">
      <c r="A22" s="134"/>
      <c r="B22" s="131"/>
      <c r="C22" s="131"/>
      <c r="D22" s="131"/>
      <c r="E22" s="131"/>
      <c r="F22" s="131"/>
      <c r="G22" s="131"/>
      <c r="H22" s="131"/>
      <c r="I22" s="131"/>
      <c r="J22" s="131"/>
      <c r="O22" s="55"/>
    </row>
    <row r="23" spans="1:15" s="22" customFormat="1" ht="6" customHeight="1" x14ac:dyDescent="0.25">
      <c r="A23" s="135"/>
      <c r="B23" s="132"/>
      <c r="C23" s="132"/>
      <c r="D23" s="132"/>
      <c r="E23" s="132"/>
      <c r="F23" s="132"/>
      <c r="G23" s="132"/>
      <c r="H23" s="132"/>
      <c r="I23" s="132"/>
      <c r="J23" s="132"/>
      <c r="O23" s="55"/>
    </row>
    <row r="24" spans="1:15" s="22" customFormat="1" ht="22.5" x14ac:dyDescent="0.25">
      <c r="A24" s="61" t="s">
        <v>2</v>
      </c>
      <c r="B24" s="47">
        <v>3</v>
      </c>
      <c r="C24" s="47">
        <v>3</v>
      </c>
      <c r="D24" s="47">
        <v>3</v>
      </c>
      <c r="E24" s="47">
        <v>4</v>
      </c>
      <c r="F24" s="47">
        <v>3</v>
      </c>
      <c r="G24" s="47">
        <v>2</v>
      </c>
      <c r="H24" s="47">
        <v>3</v>
      </c>
      <c r="I24" s="47">
        <v>4</v>
      </c>
      <c r="J24" s="47">
        <v>5</v>
      </c>
      <c r="O24" s="55"/>
    </row>
    <row r="25" spans="1:15" s="22" customFormat="1" x14ac:dyDescent="0.25">
      <c r="A25" s="74"/>
      <c r="E25" s="97"/>
      <c r="O25" s="55"/>
    </row>
  </sheetData>
  <sheetProtection algorithmName="SHA-512" hashValue="DF8R6sao6NtGxdNDkP8Z2C8XhCLqgT22IciyoJIPFnrrbYJIHo2ZpyU/2tHOEACwUBN4OzMAa4mHnOJpfTSsxA==" saltValue="z83jM7EJsa6PuHwH6i4o8w==" spinCount="100000" sheet="1" objects="1" scenarios="1" deleteRows="0" selectLockedCells="1"/>
  <mergeCells count="30">
    <mergeCell ref="G5:G7"/>
    <mergeCell ref="H5:H7"/>
    <mergeCell ref="I5:I7"/>
    <mergeCell ref="J5:J7"/>
    <mergeCell ref="A13:A15"/>
    <mergeCell ref="B13:B15"/>
    <mergeCell ref="C13:C15"/>
    <mergeCell ref="D13:D15"/>
    <mergeCell ref="E13:E15"/>
    <mergeCell ref="F5:F7"/>
    <mergeCell ref="A5:A7"/>
    <mergeCell ref="B5:B7"/>
    <mergeCell ref="C5:C7"/>
    <mergeCell ref="D5:D7"/>
    <mergeCell ref="E5:E7"/>
    <mergeCell ref="F13:F15"/>
    <mergeCell ref="G13:G15"/>
    <mergeCell ref="H13:H15"/>
    <mergeCell ref="I13:I15"/>
    <mergeCell ref="J13:J15"/>
    <mergeCell ref="G21:G23"/>
    <mergeCell ref="H21:H23"/>
    <mergeCell ref="I21:I23"/>
    <mergeCell ref="J21:J23"/>
    <mergeCell ref="F21:F23"/>
    <mergeCell ref="A21:A23"/>
    <mergeCell ref="B21:B23"/>
    <mergeCell ref="C21:C23"/>
    <mergeCell ref="D21:D23"/>
    <mergeCell ref="E21:E23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Normal="100" workbookViewId="0">
      <selection activeCell="J16" sqref="J16"/>
    </sheetView>
  </sheetViews>
  <sheetFormatPr defaultColWidth="9.140625" defaultRowHeight="15" x14ac:dyDescent="0.25"/>
  <cols>
    <col min="1" max="1" width="13" style="73" customWidth="1"/>
    <col min="2" max="4" width="10.7109375" style="15" customWidth="1"/>
    <col min="5" max="5" width="10.7109375" style="37" customWidth="1"/>
    <col min="6" max="10" width="10.7109375" style="15" customWidth="1"/>
    <col min="11" max="14" width="9.140625" style="22"/>
    <col min="15" max="15" width="9.140625" style="55"/>
    <col min="16" max="19" width="9.140625" style="22"/>
    <col min="20" max="16384" width="9.140625" style="15"/>
  </cols>
  <sheetData>
    <row r="1" spans="1:15" x14ac:dyDescent="0.25">
      <c r="C1" s="17"/>
      <c r="D1" s="17"/>
      <c r="E1" s="17" t="str">
        <f>'1 классы'!E1</f>
        <v>Дзержинская средняя школа № 2 с. Дзержинское</v>
      </c>
      <c r="F1" s="17"/>
      <c r="G1" s="17"/>
      <c r="H1" s="19"/>
      <c r="I1" s="19"/>
    </row>
    <row r="2" spans="1:15" x14ac:dyDescent="0.25">
      <c r="C2" s="19"/>
      <c r="D2" s="19"/>
      <c r="E2" s="19" t="str">
        <f>'1 классы'!E2</f>
        <v>2019-2020 учебный год</v>
      </c>
      <c r="F2" s="98"/>
      <c r="G2" s="19"/>
      <c r="H2" s="19"/>
      <c r="I2" s="19"/>
      <c r="O2" s="55" t="str">
        <f>E4</f>
        <v>6 А</v>
      </c>
    </row>
    <row r="4" spans="1:15" x14ac:dyDescent="0.25">
      <c r="D4" s="18"/>
      <c r="E4" s="55" t="s">
        <v>50</v>
      </c>
    </row>
    <row r="5" spans="1:15" x14ac:dyDescent="0.25">
      <c r="A5" s="138" t="str">
        <f>'1 классы'!A5:A7</f>
        <v>Компетентность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</row>
    <row r="6" spans="1:15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</row>
    <row r="7" spans="1:15" ht="7.5" customHeight="1" x14ac:dyDescent="0.25">
      <c r="A7" s="138"/>
      <c r="B7" s="137"/>
      <c r="C7" s="137"/>
      <c r="D7" s="137"/>
      <c r="E7" s="137"/>
      <c r="F7" s="137"/>
      <c r="G7" s="137"/>
      <c r="H7" s="137"/>
      <c r="I7" s="137"/>
      <c r="J7" s="137"/>
    </row>
    <row r="8" spans="1:15" ht="22.5" x14ac:dyDescent="0.25">
      <c r="A8" s="60" t="s">
        <v>2</v>
      </c>
      <c r="B8" s="47">
        <v>4.4000000000000004</v>
      </c>
      <c r="C8" s="47">
        <v>4</v>
      </c>
      <c r="D8" s="47">
        <v>4.5</v>
      </c>
      <c r="E8" s="47">
        <v>5</v>
      </c>
      <c r="F8" s="47">
        <v>5</v>
      </c>
      <c r="G8" s="47">
        <v>5</v>
      </c>
      <c r="H8" s="47">
        <v>4.5</v>
      </c>
      <c r="I8" s="47">
        <v>5</v>
      </c>
      <c r="J8" s="47">
        <v>6</v>
      </c>
    </row>
    <row r="10" spans="1:15" s="22" customFormat="1" x14ac:dyDescent="0.25">
      <c r="A10" s="74"/>
      <c r="E10" s="97"/>
      <c r="O10" s="55" t="str">
        <f>E12</f>
        <v>6 Б</v>
      </c>
    </row>
    <row r="11" spans="1:15" s="22" customFormat="1" x14ac:dyDescent="0.25">
      <c r="A11" s="74"/>
      <c r="E11" s="97"/>
      <c r="O11" s="55"/>
    </row>
    <row r="12" spans="1:15" s="22" customFormat="1" x14ac:dyDescent="0.25">
      <c r="A12" s="74"/>
      <c r="D12" s="23"/>
      <c r="E12" s="55" t="s">
        <v>51</v>
      </c>
      <c r="O12" s="55"/>
    </row>
    <row r="13" spans="1:15" s="22" customFormat="1" x14ac:dyDescent="0.25">
      <c r="A13" s="139" t="str">
        <f t="shared" ref="A13:J13" si="0">A5</f>
        <v>Компетентность</v>
      </c>
      <c r="B13" s="136" t="str">
        <f t="shared" si="0"/>
        <v>Формулировка проблемы</v>
      </c>
      <c r="C13" s="136" t="str">
        <f t="shared" si="0"/>
        <v xml:space="preserve">определение способов решения проблемы </v>
      </c>
      <c r="D13" s="136" t="str">
        <f t="shared" si="0"/>
        <v>Анализ, обработка информации</v>
      </c>
      <c r="E13" s="136" t="str">
        <f t="shared" si="0"/>
        <v>Создание проектного продукта</v>
      </c>
      <c r="F13" s="136" t="str">
        <f t="shared" si="0"/>
        <v xml:space="preserve">предметное содержание проекта </v>
      </c>
      <c r="G13" s="136" t="str">
        <f t="shared" si="0"/>
        <v>использование имеющихся способов</v>
      </c>
      <c r="H13" s="136" t="str">
        <f t="shared" si="0"/>
        <v>Контроль и регулирование проектной де</v>
      </c>
      <c r="I13" s="136" t="str">
        <f t="shared" si="0"/>
        <v>Учебное сотрудничество</v>
      </c>
      <c r="J13" s="136" t="str">
        <f t="shared" si="0"/>
        <v>Защита проектного результата</v>
      </c>
      <c r="O13" s="55"/>
    </row>
    <row r="14" spans="1:15" s="22" customFormat="1" x14ac:dyDescent="0.25">
      <c r="A14" s="139"/>
      <c r="B14" s="136"/>
      <c r="C14" s="136"/>
      <c r="D14" s="136"/>
      <c r="E14" s="136"/>
      <c r="F14" s="136"/>
      <c r="G14" s="136"/>
      <c r="H14" s="136"/>
      <c r="I14" s="136"/>
      <c r="J14" s="136"/>
      <c r="O14" s="55"/>
    </row>
    <row r="15" spans="1:15" s="22" customFormat="1" ht="7.5" customHeight="1" x14ac:dyDescent="0.25">
      <c r="A15" s="139"/>
      <c r="B15" s="136"/>
      <c r="C15" s="136"/>
      <c r="D15" s="136"/>
      <c r="E15" s="136"/>
      <c r="F15" s="136"/>
      <c r="G15" s="136"/>
      <c r="H15" s="136"/>
      <c r="I15" s="136"/>
      <c r="J15" s="136"/>
      <c r="O15" s="55"/>
    </row>
    <row r="16" spans="1:15" s="22" customFormat="1" ht="22.5" x14ac:dyDescent="0.25">
      <c r="A16" s="120" t="s">
        <v>2</v>
      </c>
      <c r="B16" s="47">
        <v>4.5</v>
      </c>
      <c r="C16" s="47">
        <v>4.5999999999999996</v>
      </c>
      <c r="D16" s="47">
        <v>4</v>
      </c>
      <c r="E16" s="47">
        <v>4</v>
      </c>
      <c r="F16" s="47">
        <v>3.5</v>
      </c>
      <c r="G16" s="47">
        <v>4</v>
      </c>
      <c r="H16" s="47">
        <v>4.5999999999999996</v>
      </c>
      <c r="I16" s="47">
        <v>5</v>
      </c>
      <c r="J16" s="47">
        <v>6</v>
      </c>
      <c r="O16" s="55"/>
    </row>
    <row r="17" spans="1:15" s="22" customFormat="1" x14ac:dyDescent="0.25">
      <c r="A17" s="74"/>
      <c r="E17" s="97"/>
      <c r="O17" s="55"/>
    </row>
  </sheetData>
  <sheetProtection algorithmName="SHA-512" hashValue="zI1a8ivh2d30EU6q5bUEwu4b+DzmHWzXgszBHagB1onYEEILpaNHUs94KAXsLj8HwCfVHXS0++HaCrZR1L/p5A==" saltValue="CZmloJxGaM5v4ihIdWQ//Q==" spinCount="100000" sheet="1" objects="1" scenarios="1" deleteRows="0" selectLockedCells="1"/>
  <mergeCells count="20">
    <mergeCell ref="F13:F15"/>
    <mergeCell ref="F5:F7"/>
    <mergeCell ref="A5:A7"/>
    <mergeCell ref="B5:B7"/>
    <mergeCell ref="C5:C7"/>
    <mergeCell ref="D5:D7"/>
    <mergeCell ref="E5:E7"/>
    <mergeCell ref="A13:A15"/>
    <mergeCell ref="B13:B15"/>
    <mergeCell ref="C13:C15"/>
    <mergeCell ref="D13:D15"/>
    <mergeCell ref="E13:E15"/>
    <mergeCell ref="G13:G15"/>
    <mergeCell ref="H13:H15"/>
    <mergeCell ref="I13:I15"/>
    <mergeCell ref="J13:J15"/>
    <mergeCell ref="G5:G7"/>
    <mergeCell ref="H5:H7"/>
    <mergeCell ref="I5:I7"/>
    <mergeCell ref="J5:J7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18" sqref="A18:XFD32"/>
    </sheetView>
  </sheetViews>
  <sheetFormatPr defaultColWidth="9.140625" defaultRowHeight="15" x14ac:dyDescent="0.25"/>
  <cols>
    <col min="1" max="1" width="13" style="73" customWidth="1"/>
    <col min="2" max="4" width="10.7109375" style="15" customWidth="1"/>
    <col min="5" max="5" width="10.7109375" style="37" customWidth="1"/>
    <col min="6" max="10" width="10.7109375" style="15" customWidth="1"/>
    <col min="11" max="14" width="9.140625" style="22"/>
    <col min="15" max="15" width="9.140625" style="55"/>
    <col min="16" max="19" width="9.140625" style="22"/>
    <col min="20" max="16384" width="9.140625" style="15"/>
  </cols>
  <sheetData>
    <row r="1" spans="1:15" x14ac:dyDescent="0.25">
      <c r="C1" s="26"/>
      <c r="D1" s="17"/>
      <c r="E1" s="17" t="str">
        <f>'1 классы'!E1</f>
        <v>Дзержинская средняя школа № 2 с. Дзержинское</v>
      </c>
      <c r="F1" s="17"/>
      <c r="G1" s="17"/>
      <c r="H1" s="19"/>
    </row>
    <row r="2" spans="1:15" x14ac:dyDescent="0.25">
      <c r="D2" s="19"/>
      <c r="E2" s="19" t="str">
        <f>'1 классы'!E2</f>
        <v>2019-2020 учебный год</v>
      </c>
      <c r="F2" s="98"/>
      <c r="G2" s="19"/>
      <c r="H2" s="19"/>
      <c r="O2" s="55" t="str">
        <f>E4</f>
        <v>7 А</v>
      </c>
    </row>
    <row r="4" spans="1:15" x14ac:dyDescent="0.25">
      <c r="D4" s="18"/>
      <c r="E4" s="55" t="s">
        <v>52</v>
      </c>
    </row>
    <row r="5" spans="1:15" x14ac:dyDescent="0.25">
      <c r="A5" s="138" t="str">
        <f>'1 классы'!A5:A7</f>
        <v>Компетентность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</row>
    <row r="6" spans="1:15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</row>
    <row r="7" spans="1:15" ht="8.25" customHeight="1" x14ac:dyDescent="0.25">
      <c r="A7" s="138"/>
      <c r="B7" s="137"/>
      <c r="C7" s="137"/>
      <c r="D7" s="137"/>
      <c r="E7" s="137"/>
      <c r="F7" s="137"/>
      <c r="G7" s="137"/>
      <c r="H7" s="137"/>
      <c r="I7" s="137"/>
      <c r="J7" s="137"/>
    </row>
    <row r="8" spans="1:15" ht="22.5" x14ac:dyDescent="0.25">
      <c r="A8" s="60" t="s">
        <v>2</v>
      </c>
      <c r="B8" s="47">
        <v>6</v>
      </c>
      <c r="C8" s="47">
        <v>6</v>
      </c>
      <c r="D8" s="47">
        <v>5</v>
      </c>
      <c r="E8" s="47">
        <v>6</v>
      </c>
      <c r="F8" s="47">
        <v>5.4</v>
      </c>
      <c r="G8" s="47">
        <v>5</v>
      </c>
      <c r="H8" s="47">
        <v>6</v>
      </c>
      <c r="I8" s="47" t="s">
        <v>71</v>
      </c>
      <c r="J8" s="47">
        <v>6</v>
      </c>
    </row>
    <row r="9" spans="1:15" x14ac:dyDescent="0.25">
      <c r="O9" s="55" t="str">
        <f>E11</f>
        <v>7 Б</v>
      </c>
    </row>
    <row r="10" spans="1:15" s="22" customFormat="1" x14ac:dyDescent="0.25">
      <c r="A10" s="74"/>
      <c r="E10" s="97"/>
      <c r="O10" s="55"/>
    </row>
    <row r="11" spans="1:15" s="22" customFormat="1" x14ac:dyDescent="0.25">
      <c r="A11" s="74"/>
      <c r="D11" s="23"/>
      <c r="E11" s="55" t="s">
        <v>53</v>
      </c>
      <c r="O11" s="55"/>
    </row>
    <row r="12" spans="1:15" s="49" customFormat="1" ht="13.5" customHeight="1" x14ac:dyDescent="0.25">
      <c r="A12" s="139" t="str">
        <f t="shared" ref="A12:J12" si="0">A5</f>
        <v>Компетентность</v>
      </c>
      <c r="B12" s="136" t="str">
        <f t="shared" si="0"/>
        <v>Формулировка проблемы</v>
      </c>
      <c r="C12" s="136" t="str">
        <f t="shared" si="0"/>
        <v xml:space="preserve">определение способов решения проблемы </v>
      </c>
      <c r="D12" s="136" t="str">
        <f t="shared" si="0"/>
        <v>Анализ, обработка информации</v>
      </c>
      <c r="E12" s="136" t="str">
        <f t="shared" si="0"/>
        <v>Создание проектного продукта</v>
      </c>
      <c r="F12" s="136" t="str">
        <f t="shared" si="0"/>
        <v xml:space="preserve">предметное содержание проекта </v>
      </c>
      <c r="G12" s="136" t="str">
        <f t="shared" si="0"/>
        <v>использование имеющихся способов</v>
      </c>
      <c r="H12" s="136" t="str">
        <f t="shared" si="0"/>
        <v>Контроль и регулирование проектной де</v>
      </c>
      <c r="I12" s="136" t="str">
        <f t="shared" si="0"/>
        <v>Учебное сотрудничество</v>
      </c>
      <c r="J12" s="136" t="str">
        <f t="shared" si="0"/>
        <v>Защита проектного результата</v>
      </c>
      <c r="O12" s="56"/>
    </row>
    <row r="13" spans="1:15" s="49" customFormat="1" ht="13.5" customHeight="1" x14ac:dyDescent="0.25">
      <c r="A13" s="139"/>
      <c r="B13" s="136"/>
      <c r="C13" s="136"/>
      <c r="D13" s="136"/>
      <c r="E13" s="136"/>
      <c r="F13" s="136"/>
      <c r="G13" s="136"/>
      <c r="H13" s="136"/>
      <c r="I13" s="136"/>
      <c r="J13" s="136"/>
      <c r="O13" s="56"/>
    </row>
    <row r="14" spans="1:15" s="49" customFormat="1" ht="13.5" customHeight="1" x14ac:dyDescent="0.25">
      <c r="A14" s="139"/>
      <c r="B14" s="136"/>
      <c r="C14" s="136"/>
      <c r="D14" s="136"/>
      <c r="E14" s="136"/>
      <c r="F14" s="136"/>
      <c r="G14" s="136"/>
      <c r="H14" s="136"/>
      <c r="I14" s="136"/>
      <c r="J14" s="136"/>
      <c r="O14" s="56"/>
    </row>
    <row r="15" spans="1:15" s="22" customFormat="1" ht="22.5" x14ac:dyDescent="0.25">
      <c r="A15" s="120" t="s">
        <v>2</v>
      </c>
      <c r="B15" s="47">
        <v>4</v>
      </c>
      <c r="C15" s="47">
        <v>4</v>
      </c>
      <c r="D15" s="47">
        <v>4</v>
      </c>
      <c r="E15" s="47">
        <v>4.5</v>
      </c>
      <c r="F15" s="47">
        <v>4.7</v>
      </c>
      <c r="G15" s="47">
        <v>5</v>
      </c>
      <c r="H15" s="47">
        <v>5</v>
      </c>
      <c r="I15" s="47">
        <v>5</v>
      </c>
      <c r="J15" s="47">
        <v>5</v>
      </c>
      <c r="O15" s="55"/>
    </row>
    <row r="16" spans="1:15" s="22" customFormat="1" x14ac:dyDescent="0.25">
      <c r="A16" s="74"/>
      <c r="E16" s="97"/>
      <c r="O16" s="55"/>
    </row>
    <row r="17" spans="1:15" s="22" customFormat="1" x14ac:dyDescent="0.25">
      <c r="A17" s="74"/>
      <c r="E17" s="97"/>
      <c r="O17" s="55" t="e">
        <f>#REF!</f>
        <v>#REF!</v>
      </c>
    </row>
  </sheetData>
  <sheetProtection algorithmName="SHA-512" hashValue="oQgQ2V2ZSxO68x0wnJ2VqNYoq4kCq1e7+hfFfUb0IuhekBHj2l2aztWrUJgQoU764LpEaPyBJ0+GG+ADFiW7pQ==" saltValue="EM1ylyypiuvHlb8NYpcoTg==" spinCount="100000" sheet="1" objects="1" scenarios="1" deleteRows="0" selectLockedCells="1"/>
  <mergeCells count="20">
    <mergeCell ref="F12:F14"/>
    <mergeCell ref="F5:F7"/>
    <mergeCell ref="A5:A7"/>
    <mergeCell ref="B5:B7"/>
    <mergeCell ref="C5:C7"/>
    <mergeCell ref="D5:D7"/>
    <mergeCell ref="E5:E7"/>
    <mergeCell ref="A12:A14"/>
    <mergeCell ref="B12:B14"/>
    <mergeCell ref="C12:C14"/>
    <mergeCell ref="D12:D14"/>
    <mergeCell ref="E12:E14"/>
    <mergeCell ref="G12:G14"/>
    <mergeCell ref="H12:H14"/>
    <mergeCell ref="I12:I14"/>
    <mergeCell ref="J12:J14"/>
    <mergeCell ref="G5:G7"/>
    <mergeCell ref="H5:H7"/>
    <mergeCell ref="I5:I7"/>
    <mergeCell ref="J5:J7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Normal="100" workbookViewId="0">
      <selection activeCell="A16" sqref="A16:XFD31"/>
    </sheetView>
  </sheetViews>
  <sheetFormatPr defaultColWidth="9.140625" defaultRowHeight="15" x14ac:dyDescent="0.25"/>
  <cols>
    <col min="1" max="1" width="13" style="73" customWidth="1"/>
    <col min="2" max="10" width="10.7109375" style="15" customWidth="1"/>
    <col min="11" max="14" width="9.140625" style="22"/>
    <col min="15" max="15" width="9.140625" style="55"/>
    <col min="16" max="19" width="9.140625" style="22"/>
    <col min="20" max="16384" width="9.140625" style="15"/>
  </cols>
  <sheetData>
    <row r="1" spans="1:15" x14ac:dyDescent="0.25">
      <c r="C1" s="17"/>
      <c r="D1" s="17"/>
      <c r="E1" s="17" t="str">
        <f>'1 классы'!E1</f>
        <v>Дзержинская средняя школа № 2 с. Дзержинское</v>
      </c>
      <c r="F1" s="17"/>
      <c r="G1" s="17"/>
      <c r="H1" s="19"/>
    </row>
    <row r="2" spans="1:15" x14ac:dyDescent="0.25">
      <c r="C2" s="19"/>
      <c r="D2" s="19"/>
      <c r="E2" s="19" t="str">
        <f>'1 классы'!E2</f>
        <v>2019-2020 учебный год</v>
      </c>
      <c r="F2" s="98"/>
      <c r="G2" s="19"/>
      <c r="H2" s="19"/>
      <c r="O2" s="55" t="str">
        <f>E4</f>
        <v>8 А</v>
      </c>
    </row>
    <row r="4" spans="1:15" x14ac:dyDescent="0.25">
      <c r="D4" s="18"/>
      <c r="E4" s="55" t="s">
        <v>54</v>
      </c>
    </row>
    <row r="5" spans="1:15" ht="15" customHeight="1" x14ac:dyDescent="0.25">
      <c r="A5" s="138" t="str">
        <f>'1 классы'!A5:A7</f>
        <v>Компетентность</v>
      </c>
      <c r="B5" s="137" t="str">
        <f>'1 классы'!B5:B7</f>
        <v>Формулировка проблемы</v>
      </c>
      <c r="C5" s="137" t="str">
        <f>'1 классы'!C5:C7</f>
        <v xml:space="preserve">определение способов решения проблемы </v>
      </c>
      <c r="D5" s="137" t="str">
        <f>'1 классы'!D5:D7</f>
        <v>Анализ, обработка информации</v>
      </c>
      <c r="E5" s="137" t="str">
        <f>'1 классы'!E5:E7</f>
        <v>Создание проектного продукта</v>
      </c>
      <c r="F5" s="137" t="str">
        <f>'1 классы'!F5:F7</f>
        <v xml:space="preserve">предметное содержание проекта </v>
      </c>
      <c r="G5" s="137" t="str">
        <f>'1 классы'!G5:G7</f>
        <v>использование имеющихся способов</v>
      </c>
      <c r="H5" s="137" t="str">
        <f>'1 классы'!H5:H7</f>
        <v>Контроль и регулирование проектной де</v>
      </c>
      <c r="I5" s="137" t="str">
        <f>'1 классы'!I5:I7</f>
        <v>Учебное сотрудничество</v>
      </c>
      <c r="J5" s="137" t="str">
        <f>'1 классы'!J5:J7</f>
        <v>Защита проектного результата</v>
      </c>
    </row>
    <row r="6" spans="1:15" x14ac:dyDescent="0.25">
      <c r="A6" s="138"/>
      <c r="B6" s="137"/>
      <c r="C6" s="137"/>
      <c r="D6" s="137"/>
      <c r="E6" s="137"/>
      <c r="F6" s="137"/>
      <c r="G6" s="137"/>
      <c r="H6" s="137"/>
      <c r="I6" s="137"/>
      <c r="J6" s="137"/>
    </row>
    <row r="7" spans="1:15" ht="7.5" customHeight="1" x14ac:dyDescent="0.25">
      <c r="A7" s="138"/>
      <c r="B7" s="137"/>
      <c r="C7" s="137"/>
      <c r="D7" s="137"/>
      <c r="E7" s="137"/>
      <c r="F7" s="137"/>
      <c r="G7" s="137"/>
      <c r="H7" s="137"/>
      <c r="I7" s="137"/>
      <c r="J7" s="137"/>
    </row>
    <row r="8" spans="1:15" ht="22.5" x14ac:dyDescent="0.25">
      <c r="A8" s="60" t="s">
        <v>2</v>
      </c>
      <c r="B8" s="47">
        <v>5</v>
      </c>
      <c r="C8" s="47">
        <v>5.3</v>
      </c>
      <c r="D8" s="47">
        <v>4</v>
      </c>
      <c r="E8" s="47">
        <v>5</v>
      </c>
      <c r="F8" s="47">
        <v>5.2</v>
      </c>
      <c r="G8" s="47">
        <v>4.3</v>
      </c>
      <c r="H8" s="47">
        <v>5</v>
      </c>
      <c r="I8" s="47">
        <v>5.5</v>
      </c>
      <c r="J8" s="47">
        <v>6</v>
      </c>
    </row>
    <row r="9" spans="1:15" x14ac:dyDescent="0.25">
      <c r="A9" s="80"/>
      <c r="B9" s="10"/>
      <c r="C9" s="10"/>
      <c r="D9" s="10"/>
      <c r="E9" s="10"/>
      <c r="F9" s="10"/>
      <c r="G9" s="10"/>
      <c r="H9" s="10"/>
      <c r="I9" s="10"/>
      <c r="J9" s="10"/>
    </row>
    <row r="10" spans="1:15" s="22" customFormat="1" x14ac:dyDescent="0.25">
      <c r="A10" s="74"/>
      <c r="O10" s="55" t="str">
        <f>E12</f>
        <v>8 Б</v>
      </c>
    </row>
    <row r="11" spans="1:15" s="22" customFormat="1" x14ac:dyDescent="0.25">
      <c r="A11" s="74"/>
      <c r="O11" s="55"/>
    </row>
    <row r="12" spans="1:15" s="22" customFormat="1" x14ac:dyDescent="0.25">
      <c r="A12" s="74"/>
      <c r="D12" s="23"/>
      <c r="E12" s="55" t="s">
        <v>55</v>
      </c>
      <c r="O12" s="55"/>
    </row>
    <row r="13" spans="1:15" s="22" customFormat="1" ht="37.5" customHeight="1" x14ac:dyDescent="0.25">
      <c r="A13" s="121" t="str">
        <f t="shared" ref="A13:J13" si="0">A5</f>
        <v>Компетентность</v>
      </c>
      <c r="B13" s="120" t="str">
        <f t="shared" si="0"/>
        <v>Формулировка проблемы</v>
      </c>
      <c r="C13" s="120" t="str">
        <f t="shared" si="0"/>
        <v xml:space="preserve">определение способов решения проблемы </v>
      </c>
      <c r="D13" s="120" t="str">
        <f t="shared" si="0"/>
        <v>Анализ, обработка информации</v>
      </c>
      <c r="E13" s="120" t="str">
        <f t="shared" si="0"/>
        <v>Создание проектного продукта</v>
      </c>
      <c r="F13" s="120" t="str">
        <f t="shared" si="0"/>
        <v xml:space="preserve">предметное содержание проекта </v>
      </c>
      <c r="G13" s="120" t="str">
        <f t="shared" si="0"/>
        <v>использование имеющихся способов</v>
      </c>
      <c r="H13" s="120" t="str">
        <f t="shared" si="0"/>
        <v>Контроль и регулирование проектной де</v>
      </c>
      <c r="I13" s="120" t="str">
        <f t="shared" si="0"/>
        <v>Учебное сотрудничество</v>
      </c>
      <c r="J13" s="120" t="str">
        <f t="shared" si="0"/>
        <v>Защита проектного результата</v>
      </c>
      <c r="O13" s="55"/>
    </row>
    <row r="14" spans="1:15" s="22" customFormat="1" ht="22.5" x14ac:dyDescent="0.25">
      <c r="A14" s="120" t="s">
        <v>2</v>
      </c>
      <c r="B14" s="47">
        <v>4.3</v>
      </c>
      <c r="C14" s="47">
        <v>4</v>
      </c>
      <c r="D14" s="47">
        <v>4</v>
      </c>
      <c r="E14" s="47">
        <v>4.3</v>
      </c>
      <c r="F14" s="47">
        <v>4</v>
      </c>
      <c r="G14" s="47">
        <v>4</v>
      </c>
      <c r="H14" s="47">
        <v>4</v>
      </c>
      <c r="I14" s="47">
        <v>4</v>
      </c>
      <c r="J14" s="47">
        <v>5.5</v>
      </c>
      <c r="O14" s="55"/>
    </row>
    <row r="15" spans="1:15" s="22" customFormat="1" x14ac:dyDescent="0.25">
      <c r="A15" s="74"/>
      <c r="O15" s="55"/>
    </row>
  </sheetData>
  <sheetProtection algorithmName="SHA-512" hashValue="1+/2wYHIXOF/imu4sro+nvxrhywuNXtIj2+Ooo8EBuJH+kO2yuS1Z4wXfuSD3VaMo3bjSyAODJEmMGvyDcjQXQ==" saltValue="VDpJWf0KJS0j6S0oJzftkw==" spinCount="100000" sheet="1" objects="1" scenarios="1" deleteRows="0" selectLockedCells="1"/>
  <mergeCells count="10">
    <mergeCell ref="A5:A7"/>
    <mergeCell ref="B5:B7"/>
    <mergeCell ref="C5:C7"/>
    <mergeCell ref="D5:D7"/>
    <mergeCell ref="E5:E7"/>
    <mergeCell ref="G5:G7"/>
    <mergeCell ref="H5:H7"/>
    <mergeCell ref="I5:I7"/>
    <mergeCell ref="J5:J7"/>
    <mergeCell ref="F5:F7"/>
  </mergeCells>
  <pageMargins left="1.9685039370078741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 классы</vt:lpstr>
      <vt:lpstr>2 классы</vt:lpstr>
      <vt:lpstr>3 классы</vt:lpstr>
      <vt:lpstr>4 классы</vt:lpstr>
      <vt:lpstr>1-4 классы</vt:lpstr>
      <vt:lpstr>5 классы</vt:lpstr>
      <vt:lpstr>6 классы</vt:lpstr>
      <vt:lpstr>7 классы</vt:lpstr>
      <vt:lpstr>8 классы</vt:lpstr>
      <vt:lpstr>9 классы</vt:lpstr>
      <vt:lpstr>5-9 классы</vt:lpstr>
      <vt:lpstr>10 классы</vt:lpstr>
      <vt:lpstr>11 классы</vt:lpstr>
      <vt:lpstr>10-11 классы</vt:lpstr>
      <vt:lpstr>Школа</vt:lpstr>
      <vt:lpstr>ПО ГОДАМ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Елена Павловна</cp:lastModifiedBy>
  <cp:lastPrinted>2021-03-01T11:03:37Z</cp:lastPrinted>
  <dcterms:created xsi:type="dcterms:W3CDTF">2020-03-30T05:53:22Z</dcterms:created>
  <dcterms:modified xsi:type="dcterms:W3CDTF">2021-03-01T11:05:36Z</dcterms:modified>
</cp:coreProperties>
</file>